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15781\Downloads\"/>
    </mc:Choice>
  </mc:AlternateContent>
  <xr:revisionPtr revIDLastSave="0" documentId="8_{CB286897-2CBC-41F0-9DC8-A6F988D2F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P 2020" sheetId="1" r:id="rId1"/>
    <sheet name="List2" sheetId="2" state="hidden" r:id="rId2"/>
    <sheet name="List3" sheetId="3" state="hidden" r:id="rId3"/>
    <sheet name="List1" sheetId="4" state="hidden" r:id="rId4"/>
  </sheets>
  <definedNames>
    <definedName name="_xlnm._FilterDatabase" localSheetId="0" hidden="1">'OPP 2020'!$A$2:$AM$2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E32" i="1"/>
  <c r="D32" i="1" s="1"/>
  <c r="H35" i="1" l="1"/>
  <c r="E35" i="1"/>
  <c r="D35" i="1" s="1"/>
  <c r="H41" i="1" l="1"/>
  <c r="E41" i="1"/>
  <c r="D41" i="1" s="1"/>
  <c r="H40" i="1" l="1"/>
  <c r="E40" i="1"/>
  <c r="D40" i="1" s="1"/>
  <c r="H34" i="1" l="1"/>
  <c r="E34" i="1"/>
  <c r="D34" i="1" s="1"/>
  <c r="H39" i="1" l="1"/>
  <c r="E39" i="1"/>
  <c r="D39" i="1" s="1"/>
  <c r="E38" i="1"/>
  <c r="D38" i="1" s="1"/>
  <c r="H48" i="1" l="1"/>
  <c r="E48" i="1"/>
  <c r="D48" i="1" s="1"/>
  <c r="H31" i="1"/>
  <c r="E31" i="1"/>
  <c r="D31" i="1" s="1"/>
  <c r="H36" i="1" l="1"/>
  <c r="E36" i="1"/>
  <c r="D36" i="1" s="1"/>
  <c r="H47" i="1"/>
  <c r="E47" i="1"/>
  <c r="D47" i="1" s="1"/>
  <c r="H38" i="1"/>
  <c r="H46" i="1" l="1"/>
  <c r="E46" i="1"/>
  <c r="D46" i="1" s="1"/>
  <c r="H43" i="1" l="1"/>
  <c r="E43" i="1"/>
  <c r="D43" i="1" s="1"/>
  <c r="H17" i="1"/>
  <c r="E17" i="1"/>
  <c r="D17" i="1" s="1"/>
  <c r="H37" i="1" l="1"/>
  <c r="E37" i="1"/>
  <c r="D37" i="1" s="1"/>
  <c r="H10" i="1"/>
  <c r="E10" i="1"/>
  <c r="D10" i="1" s="1"/>
  <c r="H19" i="1" l="1"/>
  <c r="H18" i="1"/>
  <c r="E5" i="1"/>
  <c r="D5" i="1" s="1"/>
  <c r="H6" i="1"/>
  <c r="E6" i="1"/>
  <c r="D6" i="1" s="1"/>
  <c r="H3" i="1"/>
  <c r="E3" i="1"/>
  <c r="D3" i="1" s="1"/>
  <c r="H45" i="1"/>
  <c r="E45" i="1"/>
  <c r="D45" i="1" s="1"/>
  <c r="H44" i="1"/>
  <c r="E44" i="1"/>
  <c r="D44" i="1" s="1"/>
  <c r="H28" i="1"/>
  <c r="E28" i="1"/>
  <c r="D28" i="1" s="1"/>
  <c r="H27" i="1"/>
  <c r="E27" i="1"/>
  <c r="D27" i="1" s="1"/>
  <c r="H21" i="1"/>
  <c r="E21" i="1"/>
  <c r="D21" i="1" s="1"/>
  <c r="H42" i="1"/>
  <c r="E42" i="1"/>
  <c r="D42" i="1" s="1"/>
  <c r="H30" i="1"/>
  <c r="E30" i="1"/>
  <c r="D30" i="1" s="1"/>
  <c r="H29" i="1"/>
  <c r="E29" i="1"/>
  <c r="D29" i="1" s="1"/>
  <c r="H26" i="1"/>
  <c r="E26" i="1"/>
  <c r="D26" i="1" s="1"/>
  <c r="H24" i="1"/>
  <c r="E24" i="1"/>
  <c r="D24" i="1" s="1"/>
  <c r="E18" i="1"/>
  <c r="D18" i="1" s="1"/>
  <c r="H33" i="1"/>
  <c r="E33" i="1"/>
  <c r="D33" i="1" s="1"/>
  <c r="H16" i="1"/>
  <c r="E16" i="1"/>
  <c r="D16" i="1" s="1"/>
  <c r="H13" i="1"/>
  <c r="E13" i="1"/>
  <c r="D13" i="1" s="1"/>
  <c r="H23" i="1"/>
  <c r="E23" i="1"/>
  <c r="D23" i="1" s="1"/>
  <c r="H11" i="1"/>
  <c r="E11" i="1"/>
  <c r="D11" i="1" s="1"/>
  <c r="H14" i="1"/>
  <c r="E14" i="1"/>
  <c r="D14" i="1" s="1"/>
  <c r="H9" i="1"/>
  <c r="E9" i="1"/>
  <c r="D9" i="1" s="1"/>
  <c r="E8" i="1"/>
  <c r="D8" i="1" s="1"/>
  <c r="H8" i="1"/>
  <c r="E25" i="1"/>
  <c r="D25" i="1" s="1"/>
  <c r="H25" i="1"/>
  <c r="E20" i="1"/>
  <c r="D20" i="1" s="1"/>
  <c r="H20" i="1"/>
  <c r="E15" i="1"/>
  <c r="D15" i="1" s="1"/>
  <c r="H15" i="1"/>
  <c r="E22" i="1"/>
  <c r="D22" i="1" s="1"/>
  <c r="H22" i="1"/>
  <c r="E19" i="1" l="1"/>
  <c r="D19" i="1" s="1"/>
  <c r="H5" i="1"/>
  <c r="E4" i="1" l="1"/>
  <c r="D4" i="1" s="1"/>
  <c r="H4" i="1"/>
  <c r="H12" i="1" l="1"/>
  <c r="E12" i="1"/>
  <c r="D12" i="1" s="1"/>
  <c r="H7" i="1"/>
  <c r="E7" i="1"/>
  <c r="D7" i="1" s="1"/>
</calcChain>
</file>

<file path=xl/sharedStrings.xml><?xml version="1.0" encoding="utf-8"?>
<sst xmlns="http://schemas.openxmlformats.org/spreadsheetml/2006/main" count="190" uniqueCount="113">
  <si>
    <t>skóre (1)</t>
  </si>
  <si>
    <t>skóre (2)</t>
  </si>
  <si>
    <t>skóre (3)</t>
  </si>
  <si>
    <t>skóre (4)</t>
  </si>
  <si>
    <t>skóre (5)</t>
  </si>
  <si>
    <t>skóre (6)</t>
  </si>
  <si>
    <t>skóre (7)</t>
  </si>
  <si>
    <t>skóre (8)</t>
  </si>
  <si>
    <t>skóre (9)</t>
  </si>
  <si>
    <t>skóre (10)</t>
  </si>
  <si>
    <t>skóre (11)</t>
  </si>
  <si>
    <t>skóre (12)</t>
  </si>
  <si>
    <t>skóre (13)</t>
  </si>
  <si>
    <t>skóre (14)</t>
  </si>
  <si>
    <t xml:space="preserve">Příjmení </t>
  </si>
  <si>
    <t>Jméno</t>
  </si>
  <si>
    <t>tým</t>
  </si>
  <si>
    <t>zápasy</t>
  </si>
  <si>
    <t>výhry</t>
  </si>
  <si>
    <t>prohry</t>
  </si>
  <si>
    <t>skóre</t>
  </si>
  <si>
    <t>3</t>
  </si>
  <si>
    <t>2/1</t>
  </si>
  <si>
    <t>Lankaš</t>
  </si>
  <si>
    <t>Ivo</t>
  </si>
  <si>
    <t>Meteor</t>
  </si>
  <si>
    <t>Radek</t>
  </si>
  <si>
    <t>Jiří</t>
  </si>
  <si>
    <t>Petr</t>
  </si>
  <si>
    <t>Ilgner</t>
  </si>
  <si>
    <t>Vladimír</t>
  </si>
  <si>
    <t>Krtička</t>
  </si>
  <si>
    <t>Mariana</t>
  </si>
  <si>
    <t>Pavel</t>
  </si>
  <si>
    <t>Hric</t>
  </si>
  <si>
    <t>Dušan</t>
  </si>
  <si>
    <t>Michal</t>
  </si>
  <si>
    <t>Baník</t>
  </si>
  <si>
    <t>Ján</t>
  </si>
  <si>
    <t>PC Voršilky</t>
  </si>
  <si>
    <t>Rostislav</t>
  </si>
  <si>
    <t>Doga</t>
  </si>
  <si>
    <t>Podkova</t>
  </si>
  <si>
    <t>Dokoupil</t>
  </si>
  <si>
    <t>Ladislav</t>
  </si>
  <si>
    <t>Ptáček</t>
  </si>
  <si>
    <t>Luboš</t>
  </si>
  <si>
    <t>Blažej</t>
  </si>
  <si>
    <t>Drmola</t>
  </si>
  <si>
    <t>Predátoři</t>
  </si>
  <si>
    <t>Karásek</t>
  </si>
  <si>
    <t xml:space="preserve">Karásková </t>
  </si>
  <si>
    <t>Františka</t>
  </si>
  <si>
    <t>Anton</t>
  </si>
  <si>
    <t>Lubomír</t>
  </si>
  <si>
    <t>Skopal</t>
  </si>
  <si>
    <t xml:space="preserve">Konečný </t>
  </si>
  <si>
    <t>Konečná</t>
  </si>
  <si>
    <t>Krušinský</t>
  </si>
  <si>
    <t>Neoral</t>
  </si>
  <si>
    <t>Miroslav</t>
  </si>
  <si>
    <t>Voňka</t>
  </si>
  <si>
    <t>Pírek</t>
  </si>
  <si>
    <t>Martin</t>
  </si>
  <si>
    <t>Voříšková</t>
  </si>
  <si>
    <t>Irena</t>
  </si>
  <si>
    <t>Drmolová</t>
  </si>
  <si>
    <t>Petra</t>
  </si>
  <si>
    <t>Slavík</t>
  </si>
  <si>
    <t>Lukáš</t>
  </si>
  <si>
    <t xml:space="preserve">Merta </t>
  </si>
  <si>
    <t>Pelikán</t>
  </si>
  <si>
    <t xml:space="preserve">Strouhal </t>
  </si>
  <si>
    <t>Holický</t>
  </si>
  <si>
    <t>Jan</t>
  </si>
  <si>
    <t>Stratil</t>
  </si>
  <si>
    <t>Ondřej</t>
  </si>
  <si>
    <t>Zbrojaři</t>
  </si>
  <si>
    <t>Žraloci</t>
  </si>
  <si>
    <t>David</t>
  </si>
  <si>
    <t>Motl</t>
  </si>
  <si>
    <t>OPP 2020</t>
  </si>
  <si>
    <t>Bohuslav</t>
  </si>
  <si>
    <t>Krpec</t>
  </si>
  <si>
    <t>František</t>
  </si>
  <si>
    <t>Konšel</t>
  </si>
  <si>
    <t>Robin</t>
  </si>
  <si>
    <t>Hildenbrand</t>
  </si>
  <si>
    <t>Benjamin</t>
  </si>
  <si>
    <t>Bielesz</t>
  </si>
  <si>
    <t>Světlana</t>
  </si>
  <si>
    <t>Tomková</t>
  </si>
  <si>
    <t>Poštulka</t>
  </si>
  <si>
    <t>Pánek</t>
  </si>
  <si>
    <t>Miloslav</t>
  </si>
  <si>
    <t>Blažejová</t>
  </si>
  <si>
    <t>Eva</t>
  </si>
  <si>
    <t xml:space="preserve">Strouhalová </t>
  </si>
  <si>
    <t>Terezie</t>
  </si>
  <si>
    <t>Janeček</t>
  </si>
  <si>
    <t>Robert</t>
  </si>
  <si>
    <t>Konečný</t>
  </si>
  <si>
    <t>Jonáš</t>
  </si>
  <si>
    <t xml:space="preserve">Buriánková </t>
  </si>
  <si>
    <t>Mrázek</t>
  </si>
  <si>
    <t>Roman</t>
  </si>
  <si>
    <t>Kresta</t>
  </si>
  <si>
    <t>Romsy</t>
  </si>
  <si>
    <t>Milan</t>
  </si>
  <si>
    <t>Merta</t>
  </si>
  <si>
    <t>Jáchym</t>
  </si>
  <si>
    <t>Aktualizováno: 6. 10. 2020</t>
  </si>
  <si>
    <t>Úspěšnost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</si>
</sst>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000000"/>
      <name val="Calibri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6" borderId="0" xfId="0" applyFont="1" applyFill="1" applyAlignment="1"/>
    <xf numFmtId="0" fontId="0" fillId="8" borderId="3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5" fillId="0" borderId="7" xfId="0" applyFont="1" applyFill="1" applyBorder="1"/>
    <xf numFmtId="0" fontId="5" fillId="0" borderId="7" xfId="0" applyFont="1" applyFill="1" applyBorder="1" applyAlignment="1"/>
    <xf numFmtId="0" fontId="0" fillId="0" borderId="0" xfId="0" applyFont="1" applyFill="1" applyAlignment="1"/>
    <xf numFmtId="0" fontId="9" fillId="0" borderId="6" xfId="0" applyFont="1" applyFill="1" applyBorder="1"/>
    <xf numFmtId="0" fontId="4" fillId="0" borderId="14" xfId="0" applyFont="1" applyFill="1" applyBorder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0" borderId="6" xfId="0" applyFill="1" applyBorder="1" applyAlignment="1"/>
    <xf numFmtId="0" fontId="8" fillId="0" borderId="0" xfId="0" applyFont="1" applyFill="1" applyAlignment="1"/>
    <xf numFmtId="0" fontId="9" fillId="0" borderId="6" xfId="0" applyFont="1" applyFill="1" applyBorder="1" applyAlignment="1"/>
    <xf numFmtId="0" fontId="9" fillId="0" borderId="6" xfId="0" applyFont="1" applyBorder="1"/>
    <xf numFmtId="0" fontId="5" fillId="0" borderId="7" xfId="0" applyFont="1" applyBorder="1"/>
    <xf numFmtId="0" fontId="0" fillId="0" borderId="6" xfId="0" applyBorder="1"/>
    <xf numFmtId="0" fontId="9" fillId="0" borderId="7" xfId="0" applyFont="1" applyFill="1" applyBorder="1" applyAlignment="1"/>
    <xf numFmtId="0" fontId="9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/>
    <xf numFmtId="0" fontId="9" fillId="0" borderId="7" xfId="0" applyFont="1" applyBorder="1"/>
    <xf numFmtId="0" fontId="0" fillId="0" borderId="7" xfId="0" applyBorder="1"/>
    <xf numFmtId="0" fontId="0" fillId="0" borderId="0" xfId="0" applyFont="1" applyAlignment="1"/>
    <xf numFmtId="0" fontId="0" fillId="0" borderId="0" xfId="0" applyFont="1" applyAlignment="1"/>
    <xf numFmtId="0" fontId="5" fillId="3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5" fillId="0" borderId="17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4" fillId="10" borderId="14" xfId="0" applyFont="1" applyFill="1" applyBorder="1"/>
    <xf numFmtId="164" fontId="5" fillId="0" borderId="3" xfId="1" applyNumberFormat="1" applyFont="1" applyFill="1" applyBorder="1"/>
    <xf numFmtId="0" fontId="9" fillId="0" borderId="3" xfId="0" applyFont="1" applyBorder="1"/>
    <xf numFmtId="0" fontId="9" fillId="0" borderId="15" xfId="0" applyFont="1" applyBorder="1"/>
    <xf numFmtId="0" fontId="5" fillId="0" borderId="4" xfId="0" applyFont="1" applyBorder="1"/>
    <xf numFmtId="0" fontId="0" fillId="0" borderId="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457200</xdr:colOff>
      <xdr:row>0</xdr:row>
      <xdr:rowOff>1028700</xdr:rowOff>
    </xdr:to>
    <xdr:pic>
      <xdr:nvPicPr>
        <xdr:cNvPr id="2" name="image00.png" descr="logo-OPP-olomoucký pétanque pohár-1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990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0"/>
  <sheetViews>
    <sheetView tabSelected="1" workbookViewId="0">
      <selection activeCell="D17" sqref="D17"/>
    </sheetView>
  </sheetViews>
  <sheetFormatPr defaultColWidth="15.109375" defaultRowHeight="15" customHeight="1" x14ac:dyDescent="0.3"/>
  <cols>
    <col min="1" max="1" width="13.5546875" style="27" customWidth="1"/>
    <col min="2" max="2" width="10.109375" style="27" customWidth="1"/>
    <col min="3" max="3" width="13.6640625" style="27" customWidth="1"/>
    <col min="4" max="4" width="10" style="27" bestFit="1" customWidth="1"/>
    <col min="5" max="5" width="7.5546875" customWidth="1"/>
    <col min="6" max="6" width="6.88671875" customWidth="1"/>
    <col min="7" max="7" width="6.88671875" style="22" customWidth="1"/>
    <col min="8" max="8" width="6.5546875" style="19" customWidth="1"/>
    <col min="9" max="9" width="3.88671875" customWidth="1"/>
    <col min="10" max="10" width="4.33203125" customWidth="1"/>
    <col min="11" max="11" width="3.88671875" customWidth="1"/>
    <col min="12" max="12" width="4.88671875" customWidth="1"/>
    <col min="13" max="13" width="3.6640625" customWidth="1"/>
    <col min="14" max="14" width="4.44140625" customWidth="1"/>
    <col min="15" max="15" width="3.5546875" customWidth="1"/>
    <col min="16" max="16" width="4.5546875" customWidth="1"/>
    <col min="17" max="17" width="3.88671875" customWidth="1"/>
    <col min="18" max="18" width="4.5546875" customWidth="1"/>
    <col min="19" max="19" width="4.33203125" customWidth="1"/>
    <col min="20" max="20" width="4.44140625" customWidth="1"/>
    <col min="21" max="21" width="4.33203125" customWidth="1"/>
    <col min="22" max="22" width="4.44140625" customWidth="1"/>
    <col min="23" max="23" width="4.33203125" customWidth="1"/>
    <col min="24" max="24" width="4.88671875" customWidth="1"/>
    <col min="25" max="25" width="4.33203125" customWidth="1"/>
    <col min="26" max="26" width="4.6640625" customWidth="1"/>
    <col min="27" max="27" width="4.33203125" customWidth="1"/>
    <col min="28" max="28" width="5" customWidth="1"/>
    <col min="29" max="29" width="4.33203125" customWidth="1"/>
    <col min="30" max="30" width="5" customWidth="1"/>
    <col min="31" max="31" width="4.33203125" customWidth="1"/>
    <col min="32" max="32" width="5.44140625" customWidth="1"/>
    <col min="33" max="33" width="4.33203125" customWidth="1"/>
    <col min="34" max="34" width="5.109375" customWidth="1"/>
    <col min="35" max="35" width="4.33203125" customWidth="1"/>
    <col min="36" max="36" width="4.88671875" customWidth="1"/>
    <col min="37" max="37" width="4.109375" customWidth="1"/>
    <col min="38" max="39" width="11.5546875" customWidth="1"/>
  </cols>
  <sheetData>
    <row r="1" spans="1:39" ht="89.25" customHeight="1" x14ac:dyDescent="0.3">
      <c r="A1" s="23"/>
      <c r="B1" s="24"/>
      <c r="C1" s="72" t="s">
        <v>81</v>
      </c>
      <c r="D1" s="72"/>
      <c r="E1" s="68"/>
      <c r="F1" s="68"/>
      <c r="G1" s="68"/>
      <c r="H1" s="68"/>
      <c r="I1" s="69" t="s">
        <v>0</v>
      </c>
      <c r="J1" s="70"/>
      <c r="K1" s="69" t="s">
        <v>1</v>
      </c>
      <c r="L1" s="70"/>
      <c r="M1" s="69" t="s">
        <v>2</v>
      </c>
      <c r="N1" s="70"/>
      <c r="O1" s="69" t="s">
        <v>3</v>
      </c>
      <c r="P1" s="70"/>
      <c r="Q1" s="69" t="s">
        <v>4</v>
      </c>
      <c r="R1" s="70"/>
      <c r="S1" s="69" t="s">
        <v>5</v>
      </c>
      <c r="T1" s="70"/>
      <c r="U1" s="69" t="s">
        <v>6</v>
      </c>
      <c r="V1" s="70"/>
      <c r="W1" s="69" t="s">
        <v>7</v>
      </c>
      <c r="X1" s="70"/>
      <c r="Y1" s="69" t="s">
        <v>8</v>
      </c>
      <c r="Z1" s="70"/>
      <c r="AA1" s="69" t="s">
        <v>9</v>
      </c>
      <c r="AB1" s="70"/>
      <c r="AC1" s="69" t="s">
        <v>10</v>
      </c>
      <c r="AD1" s="70"/>
      <c r="AE1" s="69" t="s">
        <v>11</v>
      </c>
      <c r="AF1" s="70"/>
      <c r="AG1" s="69" t="s">
        <v>12</v>
      </c>
      <c r="AH1" s="70"/>
      <c r="AI1" s="69" t="s">
        <v>13</v>
      </c>
      <c r="AJ1" s="70"/>
      <c r="AK1" s="3"/>
      <c r="AL1" s="2"/>
      <c r="AM1" s="2"/>
    </row>
    <row r="2" spans="1:39" ht="15.75" customHeight="1" thickBot="1" x14ac:dyDescent="0.35">
      <c r="A2" s="29" t="s">
        <v>14</v>
      </c>
      <c r="B2" s="29" t="s">
        <v>15</v>
      </c>
      <c r="C2" s="29" t="s">
        <v>16</v>
      </c>
      <c r="D2" s="73" t="s">
        <v>112</v>
      </c>
      <c r="E2" s="30" t="s">
        <v>17</v>
      </c>
      <c r="F2" s="31" t="s">
        <v>18</v>
      </c>
      <c r="G2" s="32" t="s">
        <v>19</v>
      </c>
      <c r="H2" s="33" t="s">
        <v>20</v>
      </c>
      <c r="I2" s="4" t="s">
        <v>21</v>
      </c>
      <c r="J2" s="5" t="s">
        <v>22</v>
      </c>
      <c r="K2" s="4" t="s">
        <v>21</v>
      </c>
      <c r="L2" s="5" t="s">
        <v>22</v>
      </c>
      <c r="M2" s="4" t="s">
        <v>21</v>
      </c>
      <c r="N2" s="5" t="s">
        <v>22</v>
      </c>
      <c r="O2" s="4" t="s">
        <v>21</v>
      </c>
      <c r="P2" s="5" t="s">
        <v>22</v>
      </c>
      <c r="Q2" s="4" t="s">
        <v>21</v>
      </c>
      <c r="R2" s="5" t="s">
        <v>22</v>
      </c>
      <c r="S2" s="4" t="s">
        <v>21</v>
      </c>
      <c r="T2" s="5" t="s">
        <v>22</v>
      </c>
      <c r="U2" s="4" t="s">
        <v>21</v>
      </c>
      <c r="V2" s="5" t="s">
        <v>22</v>
      </c>
      <c r="W2" s="4" t="s">
        <v>21</v>
      </c>
      <c r="X2" s="5" t="s">
        <v>22</v>
      </c>
      <c r="Y2" s="4" t="s">
        <v>21</v>
      </c>
      <c r="Z2" s="5" t="s">
        <v>22</v>
      </c>
      <c r="AA2" s="4" t="s">
        <v>21</v>
      </c>
      <c r="AB2" s="5" t="s">
        <v>22</v>
      </c>
      <c r="AC2" s="4" t="s">
        <v>21</v>
      </c>
      <c r="AD2" s="5" t="s">
        <v>22</v>
      </c>
      <c r="AE2" s="4" t="s">
        <v>21</v>
      </c>
      <c r="AF2" s="5" t="s">
        <v>22</v>
      </c>
      <c r="AG2" s="4" t="s">
        <v>21</v>
      </c>
      <c r="AH2" s="5" t="s">
        <v>22</v>
      </c>
      <c r="AI2" s="4" t="s">
        <v>21</v>
      </c>
      <c r="AJ2" s="5" t="s">
        <v>22</v>
      </c>
      <c r="AK2" s="6"/>
      <c r="AL2" s="2"/>
      <c r="AM2" s="2"/>
    </row>
    <row r="3" spans="1:39" thickTop="1" x14ac:dyDescent="0.3">
      <c r="A3" s="75" t="s">
        <v>48</v>
      </c>
      <c r="B3" s="76" t="s">
        <v>60</v>
      </c>
      <c r="C3" s="77" t="s">
        <v>78</v>
      </c>
      <c r="D3" s="74">
        <f>IF(E3&gt;13,F3/E3,0)</f>
        <v>0.8666666666666667</v>
      </c>
      <c r="E3" s="12">
        <f>COUNT(I3:AJ3)</f>
        <v>15</v>
      </c>
      <c r="F3" s="34">
        <v>13</v>
      </c>
      <c r="G3" s="20">
        <v>2</v>
      </c>
      <c r="H3" s="18">
        <f>SUM(I3:AJ3)</f>
        <v>90</v>
      </c>
      <c r="I3" s="9">
        <v>-6</v>
      </c>
      <c r="J3" s="11"/>
      <c r="K3" s="78">
        <v>6</v>
      </c>
      <c r="L3" s="11"/>
      <c r="M3" s="78">
        <v>-2</v>
      </c>
      <c r="N3" s="11">
        <v>8</v>
      </c>
      <c r="O3" s="78"/>
      <c r="P3" s="11"/>
      <c r="Q3" s="78"/>
      <c r="R3" s="11"/>
      <c r="S3" s="78"/>
      <c r="T3" s="11"/>
      <c r="U3" s="78">
        <v>5</v>
      </c>
      <c r="V3" s="11"/>
      <c r="W3" s="78">
        <v>6</v>
      </c>
      <c r="X3" s="11"/>
      <c r="Y3" s="78">
        <v>10</v>
      </c>
      <c r="Z3" s="11">
        <v>3</v>
      </c>
      <c r="AA3" s="78"/>
      <c r="AB3" s="11">
        <v>6</v>
      </c>
      <c r="AC3" s="78">
        <v>5</v>
      </c>
      <c r="AD3" s="11">
        <v>13</v>
      </c>
      <c r="AE3" s="78"/>
      <c r="AF3" s="11">
        <v>8</v>
      </c>
      <c r="AG3" s="78">
        <v>8</v>
      </c>
      <c r="AH3" s="11">
        <v>9</v>
      </c>
      <c r="AI3" s="78">
        <v>11</v>
      </c>
      <c r="AJ3" s="11"/>
      <c r="AK3" s="8"/>
      <c r="AL3" s="2"/>
      <c r="AM3" s="1"/>
    </row>
    <row r="4" spans="1:39" ht="14.4" x14ac:dyDescent="0.3">
      <c r="A4" s="38" t="s">
        <v>62</v>
      </c>
      <c r="B4" s="42" t="s">
        <v>63</v>
      </c>
      <c r="C4" s="26" t="s">
        <v>78</v>
      </c>
      <c r="D4" s="74">
        <f>IF(E4&gt;13,F4/E4,0)</f>
        <v>0.83333333333333337</v>
      </c>
      <c r="E4" s="7">
        <f>COUNT(I4:AJ4)</f>
        <v>24</v>
      </c>
      <c r="F4" s="35">
        <v>20</v>
      </c>
      <c r="G4" s="21">
        <v>4</v>
      </c>
      <c r="H4" s="18">
        <f>SUM(I4:AJ4)</f>
        <v>148</v>
      </c>
      <c r="I4" s="13"/>
      <c r="J4" s="14">
        <v>12</v>
      </c>
      <c r="K4" s="15">
        <v>6</v>
      </c>
      <c r="L4" s="14">
        <v>3</v>
      </c>
      <c r="M4" s="15">
        <v>-2</v>
      </c>
      <c r="N4" s="14">
        <v>11</v>
      </c>
      <c r="O4" s="15">
        <v>5</v>
      </c>
      <c r="P4" s="14">
        <v>-6</v>
      </c>
      <c r="Q4" s="15">
        <v>7</v>
      </c>
      <c r="R4" s="14">
        <v>11</v>
      </c>
      <c r="S4" s="15">
        <v>4</v>
      </c>
      <c r="T4" s="14">
        <v>6</v>
      </c>
      <c r="U4" s="15">
        <v>5</v>
      </c>
      <c r="V4" s="14">
        <v>11</v>
      </c>
      <c r="W4" s="15"/>
      <c r="X4" s="14">
        <v>-6</v>
      </c>
      <c r="Y4" s="15">
        <v>10</v>
      </c>
      <c r="Z4" s="14">
        <v>11</v>
      </c>
      <c r="AA4" s="15">
        <v>9</v>
      </c>
      <c r="AB4" s="14">
        <v>6</v>
      </c>
      <c r="AC4" s="15">
        <v>5</v>
      </c>
      <c r="AD4" s="14">
        <v>13</v>
      </c>
      <c r="AE4" s="15">
        <v>13</v>
      </c>
      <c r="AF4" s="14"/>
      <c r="AG4" s="15">
        <v>8</v>
      </c>
      <c r="AH4" s="14">
        <v>9</v>
      </c>
      <c r="AI4" s="16"/>
      <c r="AJ4" s="14">
        <v>-3</v>
      </c>
      <c r="AK4" s="8"/>
      <c r="AL4" s="2"/>
      <c r="AM4" s="2"/>
    </row>
    <row r="5" spans="1:39" ht="14.4" x14ac:dyDescent="0.3">
      <c r="A5" s="38" t="s">
        <v>48</v>
      </c>
      <c r="B5" s="42" t="s">
        <v>79</v>
      </c>
      <c r="C5" s="26" t="s">
        <v>78</v>
      </c>
      <c r="D5" s="74">
        <f>IF(E5&gt;13,F5/E5,0)</f>
        <v>0.8</v>
      </c>
      <c r="E5" s="7">
        <f>COUNT(I5:AJ5)</f>
        <v>15</v>
      </c>
      <c r="F5" s="35">
        <v>12</v>
      </c>
      <c r="G5" s="21">
        <v>3</v>
      </c>
      <c r="H5" s="18">
        <f>SUM(I5:AJ5)</f>
        <v>78</v>
      </c>
      <c r="I5" s="13">
        <v>-6</v>
      </c>
      <c r="J5" s="14">
        <v>3</v>
      </c>
      <c r="K5" s="15"/>
      <c r="L5" s="14">
        <v>-6</v>
      </c>
      <c r="M5" s="15"/>
      <c r="N5" s="14"/>
      <c r="O5" s="15"/>
      <c r="P5" s="14"/>
      <c r="Q5" s="15">
        <v>7</v>
      </c>
      <c r="R5" s="14">
        <v>-1</v>
      </c>
      <c r="S5" s="15"/>
      <c r="T5" s="14"/>
      <c r="U5" s="15">
        <v>5</v>
      </c>
      <c r="V5" s="14">
        <v>11</v>
      </c>
      <c r="W5" s="15">
        <v>6</v>
      </c>
      <c r="X5" s="14">
        <v>5</v>
      </c>
      <c r="Y5" s="16"/>
      <c r="Z5" s="17"/>
      <c r="AA5" s="16">
        <v>9</v>
      </c>
      <c r="AB5" s="17">
        <v>2</v>
      </c>
      <c r="AC5" s="16"/>
      <c r="AD5" s="17"/>
      <c r="AE5" s="16">
        <v>13</v>
      </c>
      <c r="AF5" s="17">
        <v>10</v>
      </c>
      <c r="AG5" s="15"/>
      <c r="AH5" s="17"/>
      <c r="AI5" s="15">
        <v>11</v>
      </c>
      <c r="AJ5" s="17">
        <v>9</v>
      </c>
      <c r="AK5" s="8"/>
      <c r="AL5" s="1"/>
      <c r="AM5" s="1"/>
    </row>
    <row r="6" spans="1:39" ht="14.4" x14ac:dyDescent="0.3">
      <c r="A6" s="38" t="s">
        <v>80</v>
      </c>
      <c r="B6" s="42" t="s">
        <v>82</v>
      </c>
      <c r="C6" s="26" t="s">
        <v>78</v>
      </c>
      <c r="D6" s="74">
        <f>IF(E6&gt;13,F6/E6,0)</f>
        <v>0.76923076923076927</v>
      </c>
      <c r="E6" s="7">
        <f>COUNT(I6:AJ6)</f>
        <v>26</v>
      </c>
      <c r="F6" s="35">
        <v>20</v>
      </c>
      <c r="G6" s="21">
        <v>6</v>
      </c>
      <c r="H6" s="18">
        <f>SUM(I6:AJ6)</f>
        <v>127</v>
      </c>
      <c r="I6" s="13">
        <v>-6</v>
      </c>
      <c r="J6" s="14">
        <v>3</v>
      </c>
      <c r="K6" s="15">
        <v>6</v>
      </c>
      <c r="L6" s="14">
        <v>-6</v>
      </c>
      <c r="M6" s="15">
        <v>-2</v>
      </c>
      <c r="N6" s="14">
        <v>11</v>
      </c>
      <c r="O6" s="15">
        <v>5</v>
      </c>
      <c r="P6" s="14">
        <v>7</v>
      </c>
      <c r="Q6" s="16">
        <v>7</v>
      </c>
      <c r="R6" s="17">
        <v>-1</v>
      </c>
      <c r="S6" s="16">
        <v>4</v>
      </c>
      <c r="T6" s="17">
        <v>6</v>
      </c>
      <c r="U6" s="16"/>
      <c r="V6" s="17">
        <v>9</v>
      </c>
      <c r="W6" s="16">
        <v>6</v>
      </c>
      <c r="X6" s="17">
        <v>5</v>
      </c>
      <c r="Y6" s="16">
        <v>10</v>
      </c>
      <c r="Z6" s="17">
        <v>11</v>
      </c>
      <c r="AA6" s="16">
        <v>9</v>
      </c>
      <c r="AB6" s="17"/>
      <c r="AC6" s="16">
        <v>5</v>
      </c>
      <c r="AD6" s="17">
        <v>4</v>
      </c>
      <c r="AE6" s="16">
        <v>13</v>
      </c>
      <c r="AF6" s="17">
        <v>8</v>
      </c>
      <c r="AG6" s="16">
        <v>8</v>
      </c>
      <c r="AH6" s="17">
        <v>-3</v>
      </c>
      <c r="AI6" s="16">
        <v>11</v>
      </c>
      <c r="AJ6" s="17">
        <v>-3</v>
      </c>
      <c r="AK6" s="8"/>
      <c r="AL6" s="1"/>
      <c r="AM6" s="1"/>
    </row>
    <row r="7" spans="1:39" ht="14.4" x14ac:dyDescent="0.3">
      <c r="A7" s="38" t="s">
        <v>85</v>
      </c>
      <c r="B7" s="42" t="s">
        <v>86</v>
      </c>
      <c r="C7" s="26" t="s">
        <v>77</v>
      </c>
      <c r="D7" s="74">
        <f>IF(E7&gt;13,F7/E7,0)</f>
        <v>0.6875</v>
      </c>
      <c r="E7" s="7">
        <f>COUNT(I7:AJ7)</f>
        <v>16</v>
      </c>
      <c r="F7" s="35">
        <v>11</v>
      </c>
      <c r="G7" s="21">
        <v>5</v>
      </c>
      <c r="H7" s="18">
        <f>SUM(I7:AJ7)</f>
        <v>32</v>
      </c>
      <c r="I7" s="13"/>
      <c r="J7" s="17"/>
      <c r="K7" s="16">
        <v>9</v>
      </c>
      <c r="L7" s="17">
        <v>3</v>
      </c>
      <c r="M7" s="16"/>
      <c r="N7" s="17"/>
      <c r="O7" s="16"/>
      <c r="P7" s="17"/>
      <c r="Q7" s="16">
        <v>3</v>
      </c>
      <c r="R7" s="17">
        <v>-3</v>
      </c>
      <c r="S7" s="16">
        <v>2</v>
      </c>
      <c r="T7" s="17">
        <v>-11</v>
      </c>
      <c r="U7" s="16"/>
      <c r="V7" s="17"/>
      <c r="W7" s="16"/>
      <c r="X7" s="17"/>
      <c r="Y7" s="16">
        <v>6</v>
      </c>
      <c r="Z7" s="17">
        <v>-2</v>
      </c>
      <c r="AA7" s="16"/>
      <c r="AB7" s="17"/>
      <c r="AC7" s="16">
        <v>4</v>
      </c>
      <c r="AD7" s="17">
        <v>4</v>
      </c>
      <c r="AE7" s="16">
        <v>3</v>
      </c>
      <c r="AF7" s="17">
        <v>-8</v>
      </c>
      <c r="AG7" s="16">
        <v>9</v>
      </c>
      <c r="AH7" s="17">
        <v>6</v>
      </c>
      <c r="AI7" s="16">
        <v>-3</v>
      </c>
      <c r="AJ7" s="17">
        <v>10</v>
      </c>
      <c r="AK7" s="8"/>
      <c r="AL7" s="2"/>
      <c r="AM7" s="2"/>
    </row>
    <row r="8" spans="1:39" ht="14.4" x14ac:dyDescent="0.3">
      <c r="A8" s="79" t="s">
        <v>48</v>
      </c>
      <c r="B8" s="43" t="s">
        <v>36</v>
      </c>
      <c r="C8" s="25" t="s">
        <v>49</v>
      </c>
      <c r="D8" s="74">
        <f>IF(E8&gt;13,F8/E8,0)</f>
        <v>0.6470588235294118</v>
      </c>
      <c r="E8" s="7">
        <f>COUNT(I8:AJ8)</f>
        <v>17</v>
      </c>
      <c r="F8" s="35">
        <v>11</v>
      </c>
      <c r="G8" s="21">
        <v>6</v>
      </c>
      <c r="H8" s="18">
        <f>SUM(I8:AJ8)</f>
        <v>65</v>
      </c>
      <c r="I8" s="13"/>
      <c r="J8" s="17"/>
      <c r="K8" s="16">
        <v>13</v>
      </c>
      <c r="L8" s="17">
        <v>9</v>
      </c>
      <c r="M8" s="16">
        <v>6</v>
      </c>
      <c r="N8" s="17">
        <v>-2</v>
      </c>
      <c r="O8" s="16"/>
      <c r="P8" s="17"/>
      <c r="Q8" s="16">
        <v>-3</v>
      </c>
      <c r="R8" s="17">
        <v>6</v>
      </c>
      <c r="S8" s="16">
        <v>12</v>
      </c>
      <c r="T8" s="17">
        <v>2</v>
      </c>
      <c r="U8" s="16"/>
      <c r="V8" s="17"/>
      <c r="W8" s="16">
        <v>-6</v>
      </c>
      <c r="X8" s="17">
        <v>6</v>
      </c>
      <c r="Y8" s="16"/>
      <c r="Z8" s="17"/>
      <c r="AA8" s="16">
        <v>-2</v>
      </c>
      <c r="AB8" s="17">
        <v>10</v>
      </c>
      <c r="AC8" s="16">
        <v>-10</v>
      </c>
      <c r="AD8" s="17">
        <v>13</v>
      </c>
      <c r="AE8" s="16"/>
      <c r="AF8" s="17"/>
      <c r="AG8" s="16">
        <v>5</v>
      </c>
      <c r="AH8" s="17">
        <v>-1</v>
      </c>
      <c r="AI8" s="16">
        <v>7</v>
      </c>
      <c r="AJ8" s="17"/>
      <c r="AK8" s="8"/>
      <c r="AL8" s="2"/>
      <c r="AM8" s="2"/>
    </row>
    <row r="9" spans="1:39" ht="15.75" customHeight="1" x14ac:dyDescent="0.3">
      <c r="A9" s="39" t="s">
        <v>70</v>
      </c>
      <c r="B9" s="46" t="s">
        <v>69</v>
      </c>
      <c r="C9" s="40" t="s">
        <v>71</v>
      </c>
      <c r="D9" s="74">
        <f>IF(E9&gt;13,F9/E9,0)</f>
        <v>0.6428571428571429</v>
      </c>
      <c r="E9" s="7">
        <f>COUNT(I9:AJ9)</f>
        <v>28</v>
      </c>
      <c r="F9" s="35">
        <v>18</v>
      </c>
      <c r="G9" s="21">
        <v>10</v>
      </c>
      <c r="H9" s="18">
        <f>SUM(I9:AJ9)</f>
        <v>60</v>
      </c>
      <c r="I9" s="13">
        <v>4</v>
      </c>
      <c r="J9" s="17">
        <v>-5</v>
      </c>
      <c r="K9" s="16">
        <v>5</v>
      </c>
      <c r="L9" s="17">
        <v>9</v>
      </c>
      <c r="M9" s="16">
        <v>-2</v>
      </c>
      <c r="N9" s="17">
        <v>7</v>
      </c>
      <c r="O9" s="16">
        <v>3</v>
      </c>
      <c r="P9" s="17">
        <v>5</v>
      </c>
      <c r="Q9" s="16">
        <v>5</v>
      </c>
      <c r="R9" s="17">
        <v>10</v>
      </c>
      <c r="S9" s="16">
        <v>-4</v>
      </c>
      <c r="T9" s="17">
        <v>-6</v>
      </c>
      <c r="U9" s="16">
        <v>3</v>
      </c>
      <c r="V9" s="17">
        <v>-2</v>
      </c>
      <c r="W9" s="16">
        <v>4</v>
      </c>
      <c r="X9" s="17">
        <v>-3</v>
      </c>
      <c r="Y9" s="16">
        <v>6</v>
      </c>
      <c r="Z9" s="17">
        <v>-5</v>
      </c>
      <c r="AA9" s="16">
        <v>11</v>
      </c>
      <c r="AB9" s="17">
        <v>4</v>
      </c>
      <c r="AC9" s="16">
        <v>10</v>
      </c>
      <c r="AD9" s="17">
        <v>-13</v>
      </c>
      <c r="AE9" s="16">
        <v>6</v>
      </c>
      <c r="AF9" s="17">
        <v>6</v>
      </c>
      <c r="AG9" s="16">
        <v>-8</v>
      </c>
      <c r="AH9" s="17">
        <v>3</v>
      </c>
      <c r="AI9" s="16">
        <v>4</v>
      </c>
      <c r="AJ9" s="17">
        <v>3</v>
      </c>
      <c r="AK9" s="8"/>
      <c r="AL9" s="2"/>
      <c r="AM9" s="2"/>
    </row>
    <row r="10" spans="1:39" ht="14.4" x14ac:dyDescent="0.3">
      <c r="A10" s="38" t="s">
        <v>83</v>
      </c>
      <c r="B10" s="42" t="s">
        <v>84</v>
      </c>
      <c r="C10" s="26" t="s">
        <v>77</v>
      </c>
      <c r="D10" s="74">
        <f>IF(E10&gt;13,F10/E10,0)</f>
        <v>0.63636363636363635</v>
      </c>
      <c r="E10" s="7">
        <f>COUNT(I10:AJ10)</f>
        <v>22</v>
      </c>
      <c r="F10" s="35">
        <v>14</v>
      </c>
      <c r="G10" s="21">
        <v>8</v>
      </c>
      <c r="H10" s="18">
        <f>SUM(I10:AJ10)</f>
        <v>33</v>
      </c>
      <c r="I10" s="13"/>
      <c r="J10" s="17"/>
      <c r="K10" s="16">
        <v>9</v>
      </c>
      <c r="L10" s="17">
        <v>3</v>
      </c>
      <c r="M10" s="16">
        <v>2</v>
      </c>
      <c r="N10" s="17">
        <v>-8</v>
      </c>
      <c r="O10" s="16">
        <v>-1</v>
      </c>
      <c r="P10" s="17">
        <v>9</v>
      </c>
      <c r="Q10" s="16"/>
      <c r="R10" s="17"/>
      <c r="S10" s="16">
        <v>2</v>
      </c>
      <c r="T10" s="17">
        <v>4</v>
      </c>
      <c r="U10" s="16"/>
      <c r="V10" s="17"/>
      <c r="W10" s="16">
        <v>-4</v>
      </c>
      <c r="X10" s="17">
        <v>3</v>
      </c>
      <c r="Y10" s="16">
        <v>6</v>
      </c>
      <c r="Z10" s="17">
        <v>-2</v>
      </c>
      <c r="AA10" s="16">
        <v>-9</v>
      </c>
      <c r="AB10" s="17">
        <v>-6</v>
      </c>
      <c r="AC10" s="16">
        <v>4</v>
      </c>
      <c r="AD10" s="17">
        <v>4</v>
      </c>
      <c r="AE10" s="16">
        <v>3</v>
      </c>
      <c r="AF10" s="17">
        <v>-8</v>
      </c>
      <c r="AG10" s="16">
        <v>9</v>
      </c>
      <c r="AH10" s="17">
        <v>6</v>
      </c>
      <c r="AI10" s="16">
        <v>-3</v>
      </c>
      <c r="AJ10" s="17">
        <v>10</v>
      </c>
      <c r="AK10" s="8"/>
      <c r="AL10" s="2"/>
      <c r="AM10" s="2"/>
    </row>
    <row r="11" spans="1:39" s="60" customFormat="1" ht="14.4" x14ac:dyDescent="0.3">
      <c r="A11" s="56" t="s">
        <v>73</v>
      </c>
      <c r="B11" s="57" t="s">
        <v>74</v>
      </c>
      <c r="C11" s="55" t="s">
        <v>71</v>
      </c>
      <c r="D11" s="74">
        <f>IF(E11&gt;13,F11/E11,0)</f>
        <v>0.625</v>
      </c>
      <c r="E11" s="50">
        <f>COUNT(I11:AJ11)</f>
        <v>24</v>
      </c>
      <c r="F11" s="51">
        <v>15</v>
      </c>
      <c r="G11" s="52">
        <v>9</v>
      </c>
      <c r="H11" s="54">
        <f>SUM(I11:AJ11)</f>
        <v>24</v>
      </c>
      <c r="I11" s="13">
        <v>4</v>
      </c>
      <c r="J11" s="17">
        <v>-10</v>
      </c>
      <c r="K11" s="16">
        <v>5</v>
      </c>
      <c r="L11" s="17">
        <v>9</v>
      </c>
      <c r="M11" s="16">
        <v>-2</v>
      </c>
      <c r="N11" s="17">
        <v>7</v>
      </c>
      <c r="O11" s="16">
        <v>3</v>
      </c>
      <c r="P11" s="17">
        <v>5</v>
      </c>
      <c r="Q11" s="16"/>
      <c r="R11" s="17"/>
      <c r="S11" s="16"/>
      <c r="T11" s="17"/>
      <c r="U11" s="16">
        <v>3</v>
      </c>
      <c r="V11" s="17">
        <v>-2</v>
      </c>
      <c r="W11" s="16">
        <v>4</v>
      </c>
      <c r="X11" s="17">
        <v>-3</v>
      </c>
      <c r="Y11" s="16">
        <v>6</v>
      </c>
      <c r="Z11" s="17">
        <v>-5</v>
      </c>
      <c r="AA11" s="16">
        <v>11</v>
      </c>
      <c r="AB11" s="17">
        <v>4</v>
      </c>
      <c r="AC11" s="16">
        <v>10</v>
      </c>
      <c r="AD11" s="17">
        <v>2</v>
      </c>
      <c r="AE11" s="16">
        <v>6</v>
      </c>
      <c r="AF11" s="17">
        <v>-9</v>
      </c>
      <c r="AG11" s="16">
        <v>-8</v>
      </c>
      <c r="AH11" s="17">
        <v>-9</v>
      </c>
      <c r="AI11" s="16">
        <v>4</v>
      </c>
      <c r="AJ11" s="17">
        <v>-11</v>
      </c>
      <c r="AK11" s="10"/>
      <c r="AL11" s="2"/>
      <c r="AM11" s="2"/>
    </row>
    <row r="12" spans="1:39" s="66" customFormat="1" ht="14.4" x14ac:dyDescent="0.3">
      <c r="A12" s="39" t="s">
        <v>55</v>
      </c>
      <c r="B12" s="46" t="s">
        <v>26</v>
      </c>
      <c r="C12" s="40" t="s">
        <v>77</v>
      </c>
      <c r="D12" s="74">
        <f>IF(E12&gt;13,F12/E12,0)</f>
        <v>0.59259259259259256</v>
      </c>
      <c r="E12" s="7">
        <f>COUNT(I12:AJ12)</f>
        <v>27</v>
      </c>
      <c r="F12" s="35">
        <v>16</v>
      </c>
      <c r="G12" s="21">
        <v>11</v>
      </c>
      <c r="H12" s="18">
        <f>SUM(I12:AJ12)</f>
        <v>36</v>
      </c>
      <c r="I12" s="13">
        <v>-4</v>
      </c>
      <c r="J12" s="17">
        <v>5</v>
      </c>
      <c r="K12" s="16">
        <v>9</v>
      </c>
      <c r="L12" s="17">
        <v>-2</v>
      </c>
      <c r="M12" s="16">
        <v>2</v>
      </c>
      <c r="N12" s="17">
        <v>-11</v>
      </c>
      <c r="O12" s="16">
        <v>-1</v>
      </c>
      <c r="P12" s="17">
        <v>9</v>
      </c>
      <c r="Q12" s="16"/>
      <c r="R12" s="17">
        <v>-3</v>
      </c>
      <c r="S12" s="16">
        <v>2</v>
      </c>
      <c r="T12" s="17">
        <v>4</v>
      </c>
      <c r="U12" s="16">
        <v>5</v>
      </c>
      <c r="V12" s="17">
        <v>-2</v>
      </c>
      <c r="W12" s="16">
        <v>-4</v>
      </c>
      <c r="X12" s="17">
        <v>1</v>
      </c>
      <c r="Y12" s="16">
        <v>6</v>
      </c>
      <c r="Z12" s="17">
        <v>8</v>
      </c>
      <c r="AA12" s="16">
        <v>-9</v>
      </c>
      <c r="AB12" s="17">
        <v>-2</v>
      </c>
      <c r="AC12" s="16">
        <v>4</v>
      </c>
      <c r="AD12" s="17">
        <v>1</v>
      </c>
      <c r="AE12" s="16">
        <v>3</v>
      </c>
      <c r="AF12" s="17">
        <v>-3</v>
      </c>
      <c r="AG12" s="16">
        <v>9</v>
      </c>
      <c r="AH12" s="17">
        <v>7</v>
      </c>
      <c r="AI12" s="16">
        <v>-3</v>
      </c>
      <c r="AJ12" s="17">
        <v>5</v>
      </c>
      <c r="AK12" s="10"/>
      <c r="AL12" s="2"/>
      <c r="AM12" s="2"/>
    </row>
    <row r="13" spans="1:39" ht="14.4" x14ac:dyDescent="0.3">
      <c r="A13" s="39" t="s">
        <v>59</v>
      </c>
      <c r="B13" s="46" t="s">
        <v>60</v>
      </c>
      <c r="C13" s="40" t="s">
        <v>25</v>
      </c>
      <c r="D13" s="74">
        <f>IF(E13&gt;13,F13/E13,0)</f>
        <v>0.5714285714285714</v>
      </c>
      <c r="E13" s="7">
        <f>COUNT(I13:AJ13)</f>
        <v>28</v>
      </c>
      <c r="F13" s="35">
        <v>16</v>
      </c>
      <c r="G13" s="21">
        <v>12</v>
      </c>
      <c r="H13" s="18">
        <f>SUM(I13:AJ13)</f>
        <v>28</v>
      </c>
      <c r="I13" s="13">
        <v>7</v>
      </c>
      <c r="J13" s="17">
        <v>-8</v>
      </c>
      <c r="K13" s="16">
        <v>-6</v>
      </c>
      <c r="L13" s="17">
        <v>6</v>
      </c>
      <c r="M13" s="16">
        <v>-6</v>
      </c>
      <c r="N13" s="17">
        <v>2</v>
      </c>
      <c r="O13" s="16">
        <v>1</v>
      </c>
      <c r="P13" s="17">
        <v>-9</v>
      </c>
      <c r="Q13" s="16">
        <v>11</v>
      </c>
      <c r="R13" s="17">
        <v>-2</v>
      </c>
      <c r="S13" s="16">
        <v>7</v>
      </c>
      <c r="T13" s="17">
        <v>7</v>
      </c>
      <c r="U13" s="16">
        <v>-3</v>
      </c>
      <c r="V13" s="17">
        <v>2</v>
      </c>
      <c r="W13" s="16">
        <v>1</v>
      </c>
      <c r="X13" s="17">
        <v>5</v>
      </c>
      <c r="Y13" s="16">
        <v>-10</v>
      </c>
      <c r="Z13" s="17">
        <v>-11</v>
      </c>
      <c r="AA13" s="16">
        <v>2</v>
      </c>
      <c r="AB13" s="17">
        <v>4</v>
      </c>
      <c r="AC13" s="16">
        <v>-4</v>
      </c>
      <c r="AD13" s="17">
        <v>-4</v>
      </c>
      <c r="AE13" s="16">
        <v>12</v>
      </c>
      <c r="AF13" s="17">
        <v>6</v>
      </c>
      <c r="AG13" s="16">
        <v>-2</v>
      </c>
      <c r="AH13" s="17">
        <v>13</v>
      </c>
      <c r="AI13" s="16">
        <v>-4</v>
      </c>
      <c r="AJ13" s="17">
        <v>11</v>
      </c>
      <c r="AK13" s="8"/>
      <c r="AL13" s="1"/>
      <c r="AM13" s="1"/>
    </row>
    <row r="14" spans="1:39" ht="14.4" x14ac:dyDescent="0.3">
      <c r="A14" s="39" t="s">
        <v>72</v>
      </c>
      <c r="B14" s="46" t="s">
        <v>33</v>
      </c>
      <c r="C14" s="40" t="s">
        <v>71</v>
      </c>
      <c r="D14" s="74">
        <f>IF(E14&gt;13,F14/E14,0)</f>
        <v>0.53846153846153844</v>
      </c>
      <c r="E14" s="7">
        <f>COUNT(I14:AJ14)</f>
        <v>26</v>
      </c>
      <c r="F14" s="35">
        <v>14</v>
      </c>
      <c r="G14" s="21">
        <v>12</v>
      </c>
      <c r="H14" s="18">
        <f>SUM(I14:AJ14)</f>
        <v>8</v>
      </c>
      <c r="I14" s="13">
        <v>4</v>
      </c>
      <c r="J14" s="17">
        <v>-10</v>
      </c>
      <c r="K14" s="16">
        <v>5</v>
      </c>
      <c r="L14" s="17">
        <v>-7</v>
      </c>
      <c r="M14" s="16">
        <v>-2</v>
      </c>
      <c r="N14" s="17">
        <v>-4</v>
      </c>
      <c r="O14" s="16">
        <v>3</v>
      </c>
      <c r="P14" s="17">
        <v>-1</v>
      </c>
      <c r="Q14" s="16">
        <v>5</v>
      </c>
      <c r="R14" s="17">
        <v>-5</v>
      </c>
      <c r="S14" s="16">
        <v>-4</v>
      </c>
      <c r="T14" s="17">
        <v>-2</v>
      </c>
      <c r="U14" s="16">
        <v>3</v>
      </c>
      <c r="V14" s="17">
        <v>1</v>
      </c>
      <c r="W14" s="16">
        <v>4</v>
      </c>
      <c r="X14" s="17">
        <v>-1</v>
      </c>
      <c r="Y14" s="16">
        <v>6</v>
      </c>
      <c r="Z14" s="17">
        <v>-4</v>
      </c>
      <c r="AA14" s="16">
        <v>11</v>
      </c>
      <c r="AB14" s="17">
        <v>4</v>
      </c>
      <c r="AC14" s="16">
        <v>10</v>
      </c>
      <c r="AD14" s="17">
        <v>2</v>
      </c>
      <c r="AE14" s="16">
        <v>6</v>
      </c>
      <c r="AF14" s="17">
        <v>-9</v>
      </c>
      <c r="AG14" s="16"/>
      <c r="AH14" s="17"/>
      <c r="AI14" s="16">
        <v>4</v>
      </c>
      <c r="AJ14" s="17">
        <v>-11</v>
      </c>
      <c r="AK14" s="8"/>
      <c r="AL14" s="1"/>
      <c r="AM14" s="1"/>
    </row>
    <row r="15" spans="1:39" ht="15.75" customHeight="1" x14ac:dyDescent="0.3">
      <c r="A15" s="28" t="s">
        <v>51</v>
      </c>
      <c r="B15" s="43" t="s">
        <v>52</v>
      </c>
      <c r="C15" s="25" t="s">
        <v>49</v>
      </c>
      <c r="D15" s="74">
        <f>IF(E15&gt;13,F15/E15,0)</f>
        <v>0.5</v>
      </c>
      <c r="E15" s="7">
        <f>COUNT(I15:AJ15)</f>
        <v>16</v>
      </c>
      <c r="F15" s="35">
        <v>8</v>
      </c>
      <c r="G15" s="21">
        <v>8</v>
      </c>
      <c r="H15" s="18">
        <f>SUM(I15:AJ15)</f>
        <v>16</v>
      </c>
      <c r="I15" s="13">
        <v>6</v>
      </c>
      <c r="J15" s="17">
        <v>-3</v>
      </c>
      <c r="K15" s="16"/>
      <c r="L15" s="17"/>
      <c r="M15" s="16">
        <v>6</v>
      </c>
      <c r="N15" s="17"/>
      <c r="O15" s="16">
        <v>-3</v>
      </c>
      <c r="P15" s="17">
        <v>-5</v>
      </c>
      <c r="Q15" s="16"/>
      <c r="R15" s="17"/>
      <c r="S15" s="16">
        <v>12</v>
      </c>
      <c r="T15" s="17"/>
      <c r="U15" s="16">
        <v>6</v>
      </c>
      <c r="V15" s="17">
        <v>-2</v>
      </c>
      <c r="W15" s="16">
        <v>-6</v>
      </c>
      <c r="X15" s="17"/>
      <c r="Y15" s="16"/>
      <c r="Z15" s="17"/>
      <c r="AA15" s="16"/>
      <c r="AB15" s="17"/>
      <c r="AC15" s="16">
        <v>-10</v>
      </c>
      <c r="AD15" s="17">
        <v>-2</v>
      </c>
      <c r="AE15" s="16">
        <v>-3</v>
      </c>
      <c r="AF15" s="17">
        <v>3</v>
      </c>
      <c r="AG15" s="16">
        <v>5</v>
      </c>
      <c r="AH15" s="17"/>
      <c r="AI15" s="16">
        <v>7</v>
      </c>
      <c r="AJ15" s="17">
        <v>5</v>
      </c>
      <c r="AK15" s="8"/>
      <c r="AL15" s="1"/>
      <c r="AM15" s="1"/>
    </row>
    <row r="16" spans="1:39" ht="15.75" customHeight="1" x14ac:dyDescent="0.3">
      <c r="A16" s="39" t="s">
        <v>43</v>
      </c>
      <c r="B16" s="46" t="s">
        <v>44</v>
      </c>
      <c r="C16" s="40" t="s">
        <v>25</v>
      </c>
      <c r="D16" s="74">
        <f>IF(E16&gt;13,F16/E16,0)</f>
        <v>0.5</v>
      </c>
      <c r="E16" s="7">
        <f>COUNT(I16:AJ16)</f>
        <v>16</v>
      </c>
      <c r="F16" s="35">
        <v>8</v>
      </c>
      <c r="G16" s="21">
        <v>8</v>
      </c>
      <c r="H16" s="18">
        <f>SUM(I16:AJ16)</f>
        <v>-18</v>
      </c>
      <c r="I16" s="13"/>
      <c r="J16" s="17">
        <v>-8</v>
      </c>
      <c r="K16" s="16">
        <v>-6</v>
      </c>
      <c r="L16" s="17">
        <v>6</v>
      </c>
      <c r="M16" s="16">
        <v>-6</v>
      </c>
      <c r="N16" s="17">
        <v>2</v>
      </c>
      <c r="O16" s="16">
        <v>1</v>
      </c>
      <c r="P16" s="17">
        <v>-9</v>
      </c>
      <c r="Q16" s="16"/>
      <c r="R16" s="17"/>
      <c r="S16" s="16">
        <v>7</v>
      </c>
      <c r="T16" s="17">
        <v>7</v>
      </c>
      <c r="U16" s="16"/>
      <c r="V16" s="17"/>
      <c r="W16" s="16"/>
      <c r="X16" s="17"/>
      <c r="Y16" s="16">
        <v>-10</v>
      </c>
      <c r="Z16" s="17">
        <v>-11</v>
      </c>
      <c r="AA16" s="16">
        <v>2</v>
      </c>
      <c r="AB16" s="17">
        <v>4</v>
      </c>
      <c r="AC16" s="16">
        <v>-4</v>
      </c>
      <c r="AD16" s="17">
        <v>-4</v>
      </c>
      <c r="AE16" s="16"/>
      <c r="AF16" s="17"/>
      <c r="AG16" s="16"/>
      <c r="AH16" s="17"/>
      <c r="AI16" s="16"/>
      <c r="AJ16" s="17">
        <v>11</v>
      </c>
      <c r="AK16" s="8"/>
      <c r="AL16" s="1"/>
      <c r="AM16" s="1"/>
    </row>
    <row r="17" spans="1:39" s="62" customFormat="1" ht="15.75" customHeight="1" x14ac:dyDescent="0.3">
      <c r="A17" s="39" t="s">
        <v>89</v>
      </c>
      <c r="B17" s="46" t="s">
        <v>28</v>
      </c>
      <c r="C17" s="40" t="s">
        <v>39</v>
      </c>
      <c r="D17" s="74">
        <f>IF(E17&gt;13,F17/E17,0)</f>
        <v>0.5</v>
      </c>
      <c r="E17" s="7">
        <f>COUNT(I17:AJ17)</f>
        <v>14</v>
      </c>
      <c r="F17" s="35">
        <v>7</v>
      </c>
      <c r="G17" s="21">
        <v>7</v>
      </c>
      <c r="H17" s="18">
        <f>SUM(I17:AJ17)</f>
        <v>-33</v>
      </c>
      <c r="I17" s="13"/>
      <c r="J17" s="17"/>
      <c r="K17" s="16">
        <v>-13</v>
      </c>
      <c r="L17" s="17">
        <v>-3</v>
      </c>
      <c r="M17" s="16"/>
      <c r="N17" s="17"/>
      <c r="O17" s="16">
        <v>2</v>
      </c>
      <c r="P17" s="17">
        <v>-9</v>
      </c>
      <c r="Q17" s="16">
        <v>-7</v>
      </c>
      <c r="R17" s="17">
        <v>1</v>
      </c>
      <c r="S17" s="16"/>
      <c r="T17" s="17"/>
      <c r="U17" s="16"/>
      <c r="V17" s="17"/>
      <c r="W17" s="16">
        <v>8</v>
      </c>
      <c r="X17" s="17">
        <v>11</v>
      </c>
      <c r="Y17" s="16"/>
      <c r="Z17" s="17">
        <v>6</v>
      </c>
      <c r="AA17" s="16"/>
      <c r="AB17" s="17"/>
      <c r="AC17" s="16"/>
      <c r="AD17" s="17"/>
      <c r="AE17" s="16">
        <v>-13</v>
      </c>
      <c r="AF17" s="17">
        <v>-8</v>
      </c>
      <c r="AG17" s="16">
        <v>2</v>
      </c>
      <c r="AH17" s="17">
        <v>-13</v>
      </c>
      <c r="AI17" s="16">
        <v>3</v>
      </c>
      <c r="AJ17" s="17"/>
      <c r="AK17" s="10"/>
      <c r="AL17" s="2"/>
      <c r="AM17" s="2"/>
    </row>
    <row r="18" spans="1:39" s="65" customFormat="1" ht="15.75" customHeight="1" x14ac:dyDescent="0.3">
      <c r="A18" s="39" t="s">
        <v>29</v>
      </c>
      <c r="B18" s="46" t="s">
        <v>30</v>
      </c>
      <c r="C18" s="40" t="s">
        <v>41</v>
      </c>
      <c r="D18" s="74">
        <f>IF(E18&gt;13,F18/E18,0)</f>
        <v>0.4642857142857143</v>
      </c>
      <c r="E18" s="7">
        <f>COUNT(I18:AJ18)</f>
        <v>28</v>
      </c>
      <c r="F18" s="35">
        <v>13</v>
      </c>
      <c r="G18" s="21">
        <v>15</v>
      </c>
      <c r="H18" s="18">
        <f>SUM(I18:AJ18)</f>
        <v>-18</v>
      </c>
      <c r="I18" s="13">
        <v>-7</v>
      </c>
      <c r="J18" s="17">
        <v>8</v>
      </c>
      <c r="K18" s="16">
        <v>-9</v>
      </c>
      <c r="L18" s="17">
        <v>-3</v>
      </c>
      <c r="M18" s="16">
        <v>11</v>
      </c>
      <c r="N18" s="17">
        <v>4</v>
      </c>
      <c r="O18" s="16">
        <v>-2</v>
      </c>
      <c r="P18" s="17">
        <v>9</v>
      </c>
      <c r="Q18" s="16">
        <v>-5</v>
      </c>
      <c r="R18" s="17">
        <v>-10</v>
      </c>
      <c r="S18" s="16">
        <v>-12</v>
      </c>
      <c r="T18" s="17">
        <v>5</v>
      </c>
      <c r="U18" s="16">
        <v>-5</v>
      </c>
      <c r="V18" s="17">
        <v>-11</v>
      </c>
      <c r="W18" s="16">
        <v>-1</v>
      </c>
      <c r="X18" s="17">
        <v>-8</v>
      </c>
      <c r="Y18" s="16">
        <v>-6</v>
      </c>
      <c r="Z18" s="17">
        <v>2</v>
      </c>
      <c r="AA18" s="16">
        <v>10</v>
      </c>
      <c r="AB18" s="17">
        <v>1</v>
      </c>
      <c r="AC18" s="16">
        <v>8</v>
      </c>
      <c r="AD18" s="17">
        <v>5</v>
      </c>
      <c r="AE18" s="16">
        <v>-6</v>
      </c>
      <c r="AF18" s="17">
        <v>9</v>
      </c>
      <c r="AG18" s="16">
        <v>-5</v>
      </c>
      <c r="AH18" s="17">
        <v>8</v>
      </c>
      <c r="AI18" s="16">
        <v>-11</v>
      </c>
      <c r="AJ18" s="17">
        <v>3</v>
      </c>
      <c r="AK18" s="10"/>
      <c r="AL18" s="2"/>
      <c r="AM18" s="2"/>
    </row>
    <row r="19" spans="1:39" ht="14.4" x14ac:dyDescent="0.3">
      <c r="A19" s="39" t="s">
        <v>31</v>
      </c>
      <c r="B19" s="46" t="s">
        <v>27</v>
      </c>
      <c r="C19" s="40" t="s">
        <v>41</v>
      </c>
      <c r="D19" s="74">
        <f>IF(E19&gt;13,F19/E19,0)</f>
        <v>0.46153846153846156</v>
      </c>
      <c r="E19" s="7">
        <f>COUNT(I19:AJ19)</f>
        <v>26</v>
      </c>
      <c r="F19" s="35">
        <v>12</v>
      </c>
      <c r="G19" s="21">
        <v>14</v>
      </c>
      <c r="H19" s="18">
        <f>SUM(I19:AJ19)</f>
        <v>-25</v>
      </c>
      <c r="I19" s="13">
        <v>-7</v>
      </c>
      <c r="J19" s="17">
        <v>8</v>
      </c>
      <c r="K19" s="16">
        <v>-9</v>
      </c>
      <c r="L19" s="17">
        <v>-3</v>
      </c>
      <c r="M19" s="16">
        <v>11</v>
      </c>
      <c r="N19" s="17">
        <v>4</v>
      </c>
      <c r="O19" s="16"/>
      <c r="P19" s="17"/>
      <c r="Q19" s="16">
        <v>-5</v>
      </c>
      <c r="R19" s="17">
        <v>-10</v>
      </c>
      <c r="S19" s="16">
        <v>-12</v>
      </c>
      <c r="T19" s="17">
        <v>5</v>
      </c>
      <c r="U19" s="16">
        <v>-5</v>
      </c>
      <c r="V19" s="17">
        <v>-11</v>
      </c>
      <c r="W19" s="16">
        <v>-1</v>
      </c>
      <c r="X19" s="17">
        <v>-8</v>
      </c>
      <c r="Y19" s="16">
        <v>-6</v>
      </c>
      <c r="Z19" s="17">
        <v>2</v>
      </c>
      <c r="AA19" s="16">
        <v>10</v>
      </c>
      <c r="AB19" s="17">
        <v>1</v>
      </c>
      <c r="AC19" s="16">
        <v>8</v>
      </c>
      <c r="AD19" s="17">
        <v>5</v>
      </c>
      <c r="AE19" s="16">
        <v>-6</v>
      </c>
      <c r="AF19" s="17">
        <v>9</v>
      </c>
      <c r="AG19" s="16">
        <v>-5</v>
      </c>
      <c r="AH19" s="17">
        <v>8</v>
      </c>
      <c r="AI19" s="16">
        <v>-11</v>
      </c>
      <c r="AJ19" s="17">
        <v>3</v>
      </c>
      <c r="AK19" s="8"/>
      <c r="AL19" s="2"/>
      <c r="AM19" s="2"/>
    </row>
    <row r="20" spans="1:39" ht="14.4" x14ac:dyDescent="0.3">
      <c r="A20" s="28" t="s">
        <v>50</v>
      </c>
      <c r="B20" s="43" t="s">
        <v>27</v>
      </c>
      <c r="C20" s="25" t="s">
        <v>49</v>
      </c>
      <c r="D20" s="74">
        <f>IF(E20&gt;13,F20/E20,0)</f>
        <v>0.44444444444444442</v>
      </c>
      <c r="E20" s="7">
        <f>COUNT(I20:AJ20)</f>
        <v>18</v>
      </c>
      <c r="F20" s="35">
        <v>8</v>
      </c>
      <c r="G20" s="21">
        <v>10</v>
      </c>
      <c r="H20" s="18">
        <f>SUM(I20:AJ20)</f>
        <v>-3</v>
      </c>
      <c r="I20" s="13">
        <v>6</v>
      </c>
      <c r="J20" s="17">
        <v>-12</v>
      </c>
      <c r="K20" s="16"/>
      <c r="L20" s="17"/>
      <c r="M20" s="16"/>
      <c r="N20" s="17">
        <v>-2</v>
      </c>
      <c r="O20" s="16">
        <v>-3</v>
      </c>
      <c r="P20" s="17">
        <v>1</v>
      </c>
      <c r="Q20" s="16"/>
      <c r="R20" s="17"/>
      <c r="S20" s="16"/>
      <c r="T20" s="17">
        <v>-5</v>
      </c>
      <c r="U20" s="16">
        <v>6</v>
      </c>
      <c r="V20" s="17">
        <v>4</v>
      </c>
      <c r="W20" s="16"/>
      <c r="X20" s="17">
        <v>-5</v>
      </c>
      <c r="Y20" s="16">
        <v>3</v>
      </c>
      <c r="Z20" s="17">
        <v>-2</v>
      </c>
      <c r="AA20" s="16"/>
      <c r="AB20" s="17"/>
      <c r="AC20" s="16"/>
      <c r="AD20" s="17">
        <v>-2</v>
      </c>
      <c r="AE20" s="16">
        <v>-3</v>
      </c>
      <c r="AF20" s="17">
        <v>8</v>
      </c>
      <c r="AG20" s="16">
        <v>5</v>
      </c>
      <c r="AH20" s="17">
        <v>-8</v>
      </c>
      <c r="AI20" s="16">
        <v>7</v>
      </c>
      <c r="AJ20" s="17">
        <v>-1</v>
      </c>
      <c r="AK20" s="8"/>
      <c r="AL20" s="1"/>
      <c r="AM20" s="1"/>
    </row>
    <row r="21" spans="1:39" ht="14.4" x14ac:dyDescent="0.3">
      <c r="A21" s="41" t="s">
        <v>45</v>
      </c>
      <c r="B21" s="47" t="s">
        <v>46</v>
      </c>
      <c r="C21" s="40" t="s">
        <v>39</v>
      </c>
      <c r="D21" s="74">
        <f>IF(E21&gt;13,F21/E21,0)</f>
        <v>0.43478260869565216</v>
      </c>
      <c r="E21" s="7">
        <f>COUNT(I21:AJ21)</f>
        <v>23</v>
      </c>
      <c r="F21" s="35">
        <v>10</v>
      </c>
      <c r="G21" s="21">
        <v>13</v>
      </c>
      <c r="H21" s="18">
        <f>SUM(I21:AJ21)</f>
        <v>-50</v>
      </c>
      <c r="I21" s="13">
        <v>-11</v>
      </c>
      <c r="J21" s="17"/>
      <c r="K21" s="16"/>
      <c r="L21" s="17"/>
      <c r="M21" s="16">
        <v>2</v>
      </c>
      <c r="N21" s="17">
        <v>4</v>
      </c>
      <c r="O21" s="16">
        <v>2</v>
      </c>
      <c r="P21" s="17">
        <v>-1</v>
      </c>
      <c r="Q21" s="16">
        <v>-7</v>
      </c>
      <c r="R21" s="17">
        <v>1</v>
      </c>
      <c r="S21" s="16">
        <v>-7</v>
      </c>
      <c r="T21" s="17">
        <v>3</v>
      </c>
      <c r="U21" s="16">
        <v>-5</v>
      </c>
      <c r="V21" s="17">
        <v>-3</v>
      </c>
      <c r="W21" s="16">
        <v>8</v>
      </c>
      <c r="X21" s="17">
        <v>11</v>
      </c>
      <c r="Y21" s="16">
        <v>-3</v>
      </c>
      <c r="Z21" s="17">
        <v>2</v>
      </c>
      <c r="AA21" s="16">
        <v>-11</v>
      </c>
      <c r="AB21" s="17">
        <v>-4</v>
      </c>
      <c r="AC21" s="16">
        <v>-8</v>
      </c>
      <c r="AD21" s="17">
        <v>-5</v>
      </c>
      <c r="AE21" s="16"/>
      <c r="AF21" s="17"/>
      <c r="AG21" s="16">
        <v>2</v>
      </c>
      <c r="AH21" s="17">
        <v>-13</v>
      </c>
      <c r="AI21" s="16">
        <v>3</v>
      </c>
      <c r="AJ21" s="17">
        <v>-10</v>
      </c>
      <c r="AK21" s="8"/>
      <c r="AL21" s="2"/>
      <c r="AM21" s="2"/>
    </row>
    <row r="22" spans="1:39" s="59" customFormat="1" ht="14.4" x14ac:dyDescent="0.3">
      <c r="A22" s="39" t="s">
        <v>53</v>
      </c>
      <c r="B22" s="46" t="s">
        <v>54</v>
      </c>
      <c r="C22" s="40" t="s">
        <v>49</v>
      </c>
      <c r="D22" s="74">
        <f>IF(E22&gt;13,F22/E22,0)</f>
        <v>0.42857142857142855</v>
      </c>
      <c r="E22" s="7">
        <f>COUNT(I22:AJ22)</f>
        <v>14</v>
      </c>
      <c r="F22" s="35">
        <v>6</v>
      </c>
      <c r="G22" s="21">
        <v>8</v>
      </c>
      <c r="H22" s="18">
        <f>SUM(I22:AJ22)</f>
        <v>6</v>
      </c>
      <c r="I22" s="13">
        <v>6</v>
      </c>
      <c r="J22" s="17">
        <v>-3</v>
      </c>
      <c r="K22" s="16">
        <v>13</v>
      </c>
      <c r="L22" s="17">
        <v>3</v>
      </c>
      <c r="M22" s="16"/>
      <c r="N22" s="17"/>
      <c r="O22" s="16">
        <v>-3</v>
      </c>
      <c r="P22" s="17">
        <v>-5</v>
      </c>
      <c r="Q22" s="16">
        <v>-3</v>
      </c>
      <c r="R22" s="17">
        <v>3</v>
      </c>
      <c r="S22" s="16"/>
      <c r="T22" s="17"/>
      <c r="U22" s="16">
        <v>6</v>
      </c>
      <c r="V22" s="17">
        <v>-2</v>
      </c>
      <c r="W22" s="16"/>
      <c r="X22" s="17"/>
      <c r="Y22" s="16">
        <v>3</v>
      </c>
      <c r="Z22" s="17">
        <v>-6</v>
      </c>
      <c r="AA22" s="16">
        <v>-2</v>
      </c>
      <c r="AB22" s="17">
        <v>-4</v>
      </c>
      <c r="AC22" s="16"/>
      <c r="AD22" s="17"/>
      <c r="AE22" s="16"/>
      <c r="AF22" s="17"/>
      <c r="AG22" s="16"/>
      <c r="AH22" s="17"/>
      <c r="AI22" s="16"/>
      <c r="AJ22" s="17"/>
      <c r="AK22" s="10"/>
      <c r="AL22" s="2"/>
      <c r="AM22" s="2"/>
    </row>
    <row r="23" spans="1:39" ht="15" customHeight="1" x14ac:dyDescent="0.3">
      <c r="A23" s="39" t="s">
        <v>23</v>
      </c>
      <c r="B23" s="46" t="s">
        <v>24</v>
      </c>
      <c r="C23" s="40" t="s">
        <v>25</v>
      </c>
      <c r="D23" s="74">
        <f>IF(E23&gt;13,F23/E23,0)</f>
        <v>0.42307692307692307</v>
      </c>
      <c r="E23" s="7">
        <f>COUNT(I23:AJ23)</f>
        <v>26</v>
      </c>
      <c r="F23" s="35">
        <v>11</v>
      </c>
      <c r="G23" s="21">
        <v>15</v>
      </c>
      <c r="H23" s="18">
        <f>SUM(I23:AJ23)</f>
        <v>13</v>
      </c>
      <c r="I23" s="13">
        <v>7</v>
      </c>
      <c r="J23" s="17">
        <v>-3</v>
      </c>
      <c r="K23" s="16">
        <v>-6</v>
      </c>
      <c r="L23" s="17">
        <v>-3</v>
      </c>
      <c r="M23" s="16">
        <v>-6</v>
      </c>
      <c r="N23" s="17">
        <v>2</v>
      </c>
      <c r="O23" s="16">
        <v>1</v>
      </c>
      <c r="P23" s="17">
        <v>9</v>
      </c>
      <c r="Q23" s="16">
        <v>11</v>
      </c>
      <c r="R23" s="17">
        <v>-2</v>
      </c>
      <c r="S23" s="16">
        <v>7</v>
      </c>
      <c r="T23" s="17">
        <v>-3</v>
      </c>
      <c r="U23" s="16">
        <v>-3</v>
      </c>
      <c r="V23" s="17">
        <v>-1</v>
      </c>
      <c r="W23" s="16">
        <v>1</v>
      </c>
      <c r="X23" s="17">
        <v>5</v>
      </c>
      <c r="Y23" s="16"/>
      <c r="Z23" s="17"/>
      <c r="AA23" s="16">
        <v>2</v>
      </c>
      <c r="AB23" s="17">
        <v>-10</v>
      </c>
      <c r="AC23" s="16">
        <v>-4</v>
      </c>
      <c r="AD23" s="17">
        <v>-1</v>
      </c>
      <c r="AE23" s="16">
        <v>12</v>
      </c>
      <c r="AF23" s="17">
        <v>-6</v>
      </c>
      <c r="AG23" s="16">
        <v>-2</v>
      </c>
      <c r="AH23" s="17">
        <v>13</v>
      </c>
      <c r="AI23" s="16">
        <v>-4</v>
      </c>
      <c r="AJ23" s="17">
        <v>-3</v>
      </c>
    </row>
    <row r="24" spans="1:39" ht="15" customHeight="1" x14ac:dyDescent="0.3">
      <c r="A24" s="39" t="s">
        <v>47</v>
      </c>
      <c r="B24" s="46" t="s">
        <v>28</v>
      </c>
      <c r="C24" s="40" t="s">
        <v>41</v>
      </c>
      <c r="D24" s="74">
        <f>IF(E24&gt;13,F24/E24,0)</f>
        <v>0.39285714285714285</v>
      </c>
      <c r="E24" s="7">
        <f>COUNT(I24:AJ24)</f>
        <v>28</v>
      </c>
      <c r="F24" s="35">
        <v>11</v>
      </c>
      <c r="G24" s="21">
        <v>17</v>
      </c>
      <c r="H24" s="18">
        <f>SUM(I24:AJ24)</f>
        <v>-47</v>
      </c>
      <c r="I24" s="13">
        <v>-7</v>
      </c>
      <c r="J24" s="17">
        <v>3</v>
      </c>
      <c r="K24" s="16">
        <v>-9</v>
      </c>
      <c r="L24" s="17">
        <v>2</v>
      </c>
      <c r="M24" s="16">
        <v>11</v>
      </c>
      <c r="N24" s="17">
        <v>-3</v>
      </c>
      <c r="O24" s="16">
        <v>-2</v>
      </c>
      <c r="P24" s="17">
        <v>1</v>
      </c>
      <c r="Q24" s="16">
        <v>-5</v>
      </c>
      <c r="R24" s="17">
        <v>5</v>
      </c>
      <c r="S24" s="16">
        <v>-12</v>
      </c>
      <c r="T24" s="17">
        <v>-2</v>
      </c>
      <c r="U24" s="16">
        <v>-5</v>
      </c>
      <c r="V24" s="17">
        <v>-9</v>
      </c>
      <c r="W24" s="16">
        <v>-1</v>
      </c>
      <c r="X24" s="17">
        <v>3</v>
      </c>
      <c r="Y24" s="16">
        <v>-6</v>
      </c>
      <c r="Z24" s="17">
        <v>-8</v>
      </c>
      <c r="AA24" s="16">
        <v>10</v>
      </c>
      <c r="AB24" s="17">
        <v>8</v>
      </c>
      <c r="AC24" s="16">
        <v>8</v>
      </c>
      <c r="AD24" s="17">
        <v>7</v>
      </c>
      <c r="AE24" s="16">
        <v>-6</v>
      </c>
      <c r="AF24" s="17">
        <v>-6</v>
      </c>
      <c r="AG24" s="16">
        <v>-5</v>
      </c>
      <c r="AH24" s="17">
        <v>1</v>
      </c>
      <c r="AI24" s="16">
        <v>-11</v>
      </c>
      <c r="AJ24" s="17">
        <v>-9</v>
      </c>
    </row>
    <row r="25" spans="1:39" ht="15" customHeight="1" x14ac:dyDescent="0.3">
      <c r="A25" s="36" t="s">
        <v>66</v>
      </c>
      <c r="B25" s="45" t="s">
        <v>67</v>
      </c>
      <c r="C25" s="26" t="s">
        <v>49</v>
      </c>
      <c r="D25" s="74">
        <f>IF(E25&gt;13,F25/E25,0)</f>
        <v>0.36842105263157893</v>
      </c>
      <c r="E25" s="7">
        <f>COUNT(I25:AJ25)</f>
        <v>19</v>
      </c>
      <c r="F25" s="35">
        <v>7</v>
      </c>
      <c r="G25" s="21">
        <v>12</v>
      </c>
      <c r="H25" s="18">
        <f>SUM(I25:AJ25)</f>
        <v>-7</v>
      </c>
      <c r="I25" s="13"/>
      <c r="J25" s="17"/>
      <c r="K25" s="16">
        <v>13</v>
      </c>
      <c r="L25" s="17">
        <v>3</v>
      </c>
      <c r="M25" s="16">
        <v>6</v>
      </c>
      <c r="N25" s="17">
        <v>-2</v>
      </c>
      <c r="O25" s="16"/>
      <c r="P25" s="17"/>
      <c r="Q25" s="16">
        <v>-3</v>
      </c>
      <c r="R25" s="17">
        <v>3</v>
      </c>
      <c r="S25" s="16">
        <v>12</v>
      </c>
      <c r="T25" s="17">
        <v>-5</v>
      </c>
      <c r="U25" s="16"/>
      <c r="V25" s="17"/>
      <c r="W25" s="16">
        <v>-6</v>
      </c>
      <c r="X25" s="17">
        <v>-5</v>
      </c>
      <c r="Y25" s="16">
        <v>3</v>
      </c>
      <c r="Z25" s="17">
        <v>-6</v>
      </c>
      <c r="AA25" s="16">
        <v>-2</v>
      </c>
      <c r="AB25" s="17">
        <v>-4</v>
      </c>
      <c r="AC25" s="16">
        <v>-10</v>
      </c>
      <c r="AD25" s="17"/>
      <c r="AE25" s="16">
        <v>-3</v>
      </c>
      <c r="AF25" s="17">
        <v>8</v>
      </c>
      <c r="AG25" s="16"/>
      <c r="AH25" s="17">
        <v>-8</v>
      </c>
      <c r="AI25" s="16"/>
      <c r="AJ25" s="17">
        <v>-1</v>
      </c>
    </row>
    <row r="26" spans="1:39" s="48" customFormat="1" ht="15" customHeight="1" x14ac:dyDescent="0.3">
      <c r="A26" s="56" t="s">
        <v>56</v>
      </c>
      <c r="B26" s="57" t="s">
        <v>33</v>
      </c>
      <c r="C26" s="55" t="s">
        <v>42</v>
      </c>
      <c r="D26" s="74">
        <f>IF(E26&gt;13,F26/E26,0)</f>
        <v>0.33333333333333331</v>
      </c>
      <c r="E26" s="50">
        <f>COUNT(I26:AJ26)</f>
        <v>27</v>
      </c>
      <c r="F26" s="51">
        <v>9</v>
      </c>
      <c r="G26" s="52">
        <v>18</v>
      </c>
      <c r="H26" s="53">
        <f>SUM(I26:AJ26)</f>
        <v>-95</v>
      </c>
      <c r="I26" s="13">
        <v>11</v>
      </c>
      <c r="J26" s="17">
        <v>6</v>
      </c>
      <c r="K26" s="16">
        <v>-5</v>
      </c>
      <c r="L26" s="17">
        <v>-9</v>
      </c>
      <c r="M26" s="16">
        <v>-11</v>
      </c>
      <c r="N26" s="17">
        <v>3</v>
      </c>
      <c r="O26" s="16">
        <v>-5</v>
      </c>
      <c r="P26" s="17">
        <v>6</v>
      </c>
      <c r="Q26" s="16">
        <v>-11</v>
      </c>
      <c r="R26" s="17">
        <v>2</v>
      </c>
      <c r="S26" s="16"/>
      <c r="T26" s="17">
        <v>-4</v>
      </c>
      <c r="U26" s="16">
        <v>-6</v>
      </c>
      <c r="V26" s="17">
        <v>2</v>
      </c>
      <c r="W26" s="16">
        <v>-8</v>
      </c>
      <c r="X26" s="17">
        <v>5</v>
      </c>
      <c r="Y26" s="16">
        <v>-6</v>
      </c>
      <c r="Z26" s="17">
        <v>5</v>
      </c>
      <c r="AA26" s="16">
        <v>-10</v>
      </c>
      <c r="AB26" s="17">
        <v>-1</v>
      </c>
      <c r="AC26" s="16">
        <v>-5</v>
      </c>
      <c r="AD26" s="17">
        <v>-13</v>
      </c>
      <c r="AE26" s="16">
        <v>-12</v>
      </c>
      <c r="AF26" s="17">
        <v>-6</v>
      </c>
      <c r="AG26" s="16">
        <v>-9</v>
      </c>
      <c r="AH26" s="17">
        <v>-6</v>
      </c>
      <c r="AI26" s="16">
        <v>-7</v>
      </c>
      <c r="AJ26" s="17">
        <v>-1</v>
      </c>
    </row>
    <row r="27" spans="1:39" s="59" customFormat="1" ht="15" customHeight="1" x14ac:dyDescent="0.3">
      <c r="A27" s="56" t="s">
        <v>37</v>
      </c>
      <c r="B27" s="57" t="s">
        <v>38</v>
      </c>
      <c r="C27" s="55" t="s">
        <v>39</v>
      </c>
      <c r="D27" s="74">
        <f>IF(E27&gt;13,F27/E27,0)</f>
        <v>0.27777777777777779</v>
      </c>
      <c r="E27" s="50">
        <f>COUNT(I27:AJ27)</f>
        <v>18</v>
      </c>
      <c r="F27" s="51">
        <v>5</v>
      </c>
      <c r="G27" s="52">
        <v>13</v>
      </c>
      <c r="H27" s="54">
        <f>SUM(I27:AJ27)</f>
        <v>-88</v>
      </c>
      <c r="I27" s="13">
        <v>-11</v>
      </c>
      <c r="J27" s="17">
        <v>11</v>
      </c>
      <c r="K27" s="16">
        <v>-13</v>
      </c>
      <c r="L27" s="17">
        <v>-9</v>
      </c>
      <c r="M27" s="16"/>
      <c r="N27" s="17"/>
      <c r="O27" s="16"/>
      <c r="P27" s="17"/>
      <c r="Q27" s="16">
        <v>-7</v>
      </c>
      <c r="R27" s="17">
        <v>-11</v>
      </c>
      <c r="S27" s="16"/>
      <c r="T27" s="17">
        <v>-7</v>
      </c>
      <c r="U27" s="16">
        <v>-5</v>
      </c>
      <c r="V27" s="17">
        <v>2</v>
      </c>
      <c r="W27" s="16"/>
      <c r="X27" s="17">
        <v>-5</v>
      </c>
      <c r="Y27" s="16"/>
      <c r="Z27" s="17"/>
      <c r="AA27" s="16"/>
      <c r="AB27" s="17"/>
      <c r="AC27" s="16">
        <v>-8</v>
      </c>
      <c r="AD27" s="17">
        <v>-7</v>
      </c>
      <c r="AE27" s="16">
        <v>-13</v>
      </c>
      <c r="AF27" s="17">
        <v>-10</v>
      </c>
      <c r="AG27" s="16">
        <v>2</v>
      </c>
      <c r="AH27" s="17">
        <v>5</v>
      </c>
      <c r="AI27" s="16">
        <v>3</v>
      </c>
      <c r="AJ27" s="17">
        <v>-5</v>
      </c>
    </row>
    <row r="28" spans="1:39" s="61" customFormat="1" ht="15" customHeight="1" x14ac:dyDescent="0.3">
      <c r="A28" s="41" t="s">
        <v>68</v>
      </c>
      <c r="B28" s="47" t="s">
        <v>27</v>
      </c>
      <c r="C28" s="40" t="s">
        <v>39</v>
      </c>
      <c r="D28" s="74">
        <f>IF(E28&gt;13,F28/E28,0)</f>
        <v>0.26666666666666666</v>
      </c>
      <c r="E28" s="7">
        <f>COUNT(I28:AJ28)</f>
        <v>15</v>
      </c>
      <c r="F28" s="35">
        <v>4</v>
      </c>
      <c r="G28" s="21">
        <v>11</v>
      </c>
      <c r="H28" s="18">
        <f>SUM(I28:AJ28)</f>
        <v>-58</v>
      </c>
      <c r="I28" s="13">
        <v>-11</v>
      </c>
      <c r="J28" s="17">
        <v>11</v>
      </c>
      <c r="K28" s="16"/>
      <c r="L28" s="17"/>
      <c r="M28" s="16">
        <v>2</v>
      </c>
      <c r="N28" s="17">
        <v>-7</v>
      </c>
      <c r="O28" s="16">
        <v>2</v>
      </c>
      <c r="P28" s="17"/>
      <c r="Q28" s="16"/>
      <c r="R28" s="17"/>
      <c r="S28" s="16">
        <v>-7</v>
      </c>
      <c r="T28" s="17">
        <v>-7</v>
      </c>
      <c r="U28" s="16">
        <v>-5</v>
      </c>
      <c r="V28" s="17">
        <v>-3</v>
      </c>
      <c r="W28" s="16"/>
      <c r="X28" s="17"/>
      <c r="Y28" s="16">
        <v>-3</v>
      </c>
      <c r="Z28" s="17">
        <v>6</v>
      </c>
      <c r="AA28" s="16">
        <v>-11</v>
      </c>
      <c r="AB28" s="17">
        <v>-4</v>
      </c>
      <c r="AC28" s="16"/>
      <c r="AD28" s="17"/>
      <c r="AE28" s="16">
        <v>-13</v>
      </c>
      <c r="AF28" s="17">
        <v>-8</v>
      </c>
      <c r="AG28" s="16"/>
      <c r="AH28" s="17"/>
      <c r="AI28" s="16"/>
      <c r="AJ28" s="17"/>
    </row>
    <row r="29" spans="1:39" s="63" customFormat="1" ht="15" customHeight="1" x14ac:dyDescent="0.3">
      <c r="A29" s="39" t="s">
        <v>57</v>
      </c>
      <c r="B29" s="46" t="s">
        <v>32</v>
      </c>
      <c r="C29" s="40" t="s">
        <v>42</v>
      </c>
      <c r="D29" s="74">
        <f>IF(E29&gt;13,F29/E29,0)</f>
        <v>0.2</v>
      </c>
      <c r="E29" s="7">
        <f>COUNT(I29:AJ29)</f>
        <v>15</v>
      </c>
      <c r="F29" s="35">
        <v>3</v>
      </c>
      <c r="G29" s="21">
        <v>12</v>
      </c>
      <c r="H29" s="18">
        <f>SUM(I29:AJ29)</f>
        <v>-90</v>
      </c>
      <c r="I29" s="13">
        <v>11</v>
      </c>
      <c r="J29" s="17">
        <v>-11</v>
      </c>
      <c r="K29" s="16"/>
      <c r="L29" s="17"/>
      <c r="M29" s="16">
        <v>-11</v>
      </c>
      <c r="N29" s="17">
        <v>-4</v>
      </c>
      <c r="O29" s="16">
        <v>-5</v>
      </c>
      <c r="P29" s="17">
        <v>-7</v>
      </c>
      <c r="Q29" s="16">
        <v>-11</v>
      </c>
      <c r="R29" s="17">
        <v>-8</v>
      </c>
      <c r="S29" s="16"/>
      <c r="T29" s="17"/>
      <c r="U29" s="16">
        <v>-6</v>
      </c>
      <c r="V29" s="17">
        <v>2</v>
      </c>
      <c r="W29" s="16">
        <v>-8</v>
      </c>
      <c r="X29" s="17">
        <v>-11</v>
      </c>
      <c r="Y29" s="16"/>
      <c r="Z29" s="17"/>
      <c r="AA29" s="16"/>
      <c r="AB29" s="17"/>
      <c r="AC29" s="16"/>
      <c r="AD29" s="17"/>
      <c r="AE29" s="16"/>
      <c r="AF29" s="17">
        <v>-6</v>
      </c>
      <c r="AG29" s="16">
        <v>-9</v>
      </c>
      <c r="AH29" s="17">
        <v>-6</v>
      </c>
      <c r="AI29" s="16"/>
      <c r="AJ29" s="17"/>
    </row>
    <row r="30" spans="1:39" s="64" customFormat="1" ht="15" customHeight="1" x14ac:dyDescent="0.3">
      <c r="A30" s="41" t="s">
        <v>34</v>
      </c>
      <c r="B30" s="47" t="s">
        <v>35</v>
      </c>
      <c r="C30" s="40" t="s">
        <v>42</v>
      </c>
      <c r="D30" s="74">
        <f>IF(E30&gt;13,F30/E30,0)</f>
        <v>0.13043478260869565</v>
      </c>
      <c r="E30" s="7">
        <f>COUNT(I30:AJ30)</f>
        <v>23</v>
      </c>
      <c r="F30" s="35">
        <v>3</v>
      </c>
      <c r="G30" s="21">
        <v>20</v>
      </c>
      <c r="H30" s="18">
        <f>SUM(I30:AJ30)</f>
        <v>-119</v>
      </c>
      <c r="I30" s="13">
        <v>11</v>
      </c>
      <c r="J30" s="17">
        <v>-11</v>
      </c>
      <c r="K30" s="16">
        <v>-5</v>
      </c>
      <c r="L30" s="17">
        <v>-9</v>
      </c>
      <c r="M30" s="16">
        <v>-11</v>
      </c>
      <c r="N30" s="17">
        <v>-4</v>
      </c>
      <c r="O30" s="16"/>
      <c r="P30" s="17"/>
      <c r="Q30" s="16">
        <v>-11</v>
      </c>
      <c r="R30" s="17">
        <v>2</v>
      </c>
      <c r="S30" s="16">
        <v>-2</v>
      </c>
      <c r="T30" s="17">
        <v>-4</v>
      </c>
      <c r="U30" s="16">
        <v>-6</v>
      </c>
      <c r="V30" s="17">
        <v>-4</v>
      </c>
      <c r="W30" s="16"/>
      <c r="X30" s="17"/>
      <c r="Y30" s="16">
        <v>-6</v>
      </c>
      <c r="Z30" s="17">
        <v>4</v>
      </c>
      <c r="AA30" s="16">
        <v>-10</v>
      </c>
      <c r="AB30" s="17">
        <v>-8</v>
      </c>
      <c r="AC30" s="16">
        <v>-5</v>
      </c>
      <c r="AD30" s="17">
        <v>-4</v>
      </c>
      <c r="AE30" s="16">
        <v>-12</v>
      </c>
      <c r="AF30" s="17"/>
      <c r="AG30" s="16">
        <v>-9</v>
      </c>
      <c r="AH30" s="17">
        <v>-7</v>
      </c>
      <c r="AI30" s="16">
        <v>-7</v>
      </c>
      <c r="AJ30" s="17">
        <v>-1</v>
      </c>
    </row>
    <row r="31" spans="1:39" ht="15" customHeight="1" x14ac:dyDescent="0.3">
      <c r="A31" s="39" t="s">
        <v>97</v>
      </c>
      <c r="B31" s="46" t="s">
        <v>98</v>
      </c>
      <c r="C31" s="40" t="s">
        <v>71</v>
      </c>
      <c r="D31" s="74">
        <f>IF(E31&gt;13,F31/E31,0)</f>
        <v>0</v>
      </c>
      <c r="E31" s="7">
        <f>COUNT(I31:AJ31)</f>
        <v>4</v>
      </c>
      <c r="F31" s="35">
        <v>2</v>
      </c>
      <c r="G31" s="21">
        <v>2</v>
      </c>
      <c r="H31" s="18">
        <f>SUM(I31:AJ31)</f>
        <v>5</v>
      </c>
      <c r="I31" s="13"/>
      <c r="J31" s="17"/>
      <c r="K31" s="16"/>
      <c r="L31" s="17"/>
      <c r="M31" s="16"/>
      <c r="N31" s="17"/>
      <c r="O31" s="16"/>
      <c r="P31" s="17"/>
      <c r="Q31" s="16">
        <v>5</v>
      </c>
      <c r="R31" s="17">
        <v>10</v>
      </c>
      <c r="S31" s="16">
        <v>-4</v>
      </c>
      <c r="T31" s="17">
        <v>-6</v>
      </c>
      <c r="U31" s="16"/>
      <c r="V31" s="17"/>
      <c r="W31" s="16"/>
      <c r="X31" s="17"/>
      <c r="Y31" s="16"/>
      <c r="Z31" s="17"/>
      <c r="AA31" s="16"/>
      <c r="AB31" s="17"/>
      <c r="AC31" s="16"/>
      <c r="AD31" s="17"/>
      <c r="AE31" s="16"/>
      <c r="AF31" s="17"/>
      <c r="AG31" s="16"/>
      <c r="AH31" s="17"/>
      <c r="AI31" s="16"/>
      <c r="AJ31" s="17"/>
    </row>
    <row r="32" spans="1:39" ht="15" customHeight="1" x14ac:dyDescent="0.3">
      <c r="A32" s="39" t="s">
        <v>109</v>
      </c>
      <c r="B32" s="46" t="s">
        <v>110</v>
      </c>
      <c r="C32" s="40" t="s">
        <v>71</v>
      </c>
      <c r="D32" s="74">
        <f>IF(E32&gt;13,F32/E32,0)</f>
        <v>0</v>
      </c>
      <c r="E32" s="7">
        <f>COUNT(I32:AJ32)</f>
        <v>2</v>
      </c>
      <c r="F32" s="35">
        <v>0</v>
      </c>
      <c r="G32" s="21">
        <v>2</v>
      </c>
      <c r="H32" s="18">
        <f>SUM(I32:AJ32)</f>
        <v>-17</v>
      </c>
      <c r="I32" s="13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>
        <v>-8</v>
      </c>
      <c r="AH32" s="17">
        <v>-9</v>
      </c>
      <c r="AI32" s="16"/>
      <c r="AJ32" s="17"/>
    </row>
    <row r="33" spans="1:36" ht="15" customHeight="1" x14ac:dyDescent="0.3">
      <c r="A33" s="39" t="s">
        <v>75</v>
      </c>
      <c r="B33" s="46" t="s">
        <v>76</v>
      </c>
      <c r="C33" s="40" t="s">
        <v>25</v>
      </c>
      <c r="D33" s="74">
        <f>IF(E33&gt;13,F33/E33,0)</f>
        <v>0</v>
      </c>
      <c r="E33" s="7">
        <f>COUNT(I33:AJ33)</f>
        <v>10</v>
      </c>
      <c r="F33" s="35">
        <v>4</v>
      </c>
      <c r="G33" s="21">
        <v>6</v>
      </c>
      <c r="H33" s="18">
        <f>SUM(I33:AJ33)</f>
        <v>2</v>
      </c>
      <c r="I33" s="13">
        <v>7</v>
      </c>
      <c r="J33" s="17"/>
      <c r="K33" s="16"/>
      <c r="L33" s="17"/>
      <c r="M33" s="16"/>
      <c r="N33" s="17"/>
      <c r="O33" s="16"/>
      <c r="P33" s="17"/>
      <c r="Q33" s="16">
        <v>11</v>
      </c>
      <c r="R33" s="17">
        <v>8</v>
      </c>
      <c r="S33" s="16"/>
      <c r="T33" s="17"/>
      <c r="U33" s="16">
        <v>-3</v>
      </c>
      <c r="V33" s="17">
        <v>2</v>
      </c>
      <c r="W33" s="16"/>
      <c r="X33" s="17">
        <v>-3</v>
      </c>
      <c r="Y33" s="16">
        <v>-10</v>
      </c>
      <c r="Z33" s="17">
        <v>-3</v>
      </c>
      <c r="AA33" s="16"/>
      <c r="AB33" s="17"/>
      <c r="AC33" s="16"/>
      <c r="AD33" s="17"/>
      <c r="AE33" s="16"/>
      <c r="AF33" s="17"/>
      <c r="AG33" s="16">
        <v>-2</v>
      </c>
      <c r="AH33" s="17">
        <v>-5</v>
      </c>
      <c r="AI33" s="16"/>
      <c r="AJ33" s="17"/>
    </row>
    <row r="34" spans="1:36" s="49" customFormat="1" ht="15" customHeight="1" x14ac:dyDescent="0.3">
      <c r="A34" s="39" t="s">
        <v>103</v>
      </c>
      <c r="B34" s="46" t="s">
        <v>96</v>
      </c>
      <c r="C34" s="40" t="s">
        <v>25</v>
      </c>
      <c r="D34" s="74">
        <f>IF(E34&gt;13,F34/E34,0)</f>
        <v>0</v>
      </c>
      <c r="E34" s="7">
        <f>COUNT(I34:AJ34)</f>
        <v>1</v>
      </c>
      <c r="F34" s="35">
        <v>1</v>
      </c>
      <c r="G34" s="21">
        <v>0</v>
      </c>
      <c r="H34" s="18">
        <f>SUM(I34:AJ34)</f>
        <v>1</v>
      </c>
      <c r="I34" s="13"/>
      <c r="J34" s="17"/>
      <c r="K34" s="16"/>
      <c r="L34" s="17"/>
      <c r="M34" s="16"/>
      <c r="N34" s="17"/>
      <c r="O34" s="16"/>
      <c r="P34" s="17"/>
      <c r="Q34" s="16"/>
      <c r="R34" s="17"/>
      <c r="S34" s="16"/>
      <c r="T34" s="17"/>
      <c r="U34" s="16"/>
      <c r="V34" s="17"/>
      <c r="W34" s="16">
        <v>1</v>
      </c>
      <c r="X34" s="17"/>
      <c r="Y34" s="16"/>
      <c r="Z34" s="17"/>
      <c r="AA34" s="16"/>
      <c r="AB34" s="17"/>
      <c r="AC34" s="16"/>
      <c r="AD34" s="17"/>
      <c r="AE34" s="16"/>
      <c r="AF34" s="17"/>
      <c r="AG34" s="16"/>
      <c r="AH34" s="17"/>
      <c r="AI34" s="16"/>
      <c r="AJ34" s="17"/>
    </row>
    <row r="35" spans="1:36" ht="15" customHeight="1" x14ac:dyDescent="0.3">
      <c r="A35" s="39" t="s">
        <v>107</v>
      </c>
      <c r="B35" s="46" t="s">
        <v>108</v>
      </c>
      <c r="C35" s="40" t="s">
        <v>25</v>
      </c>
      <c r="D35" s="74">
        <f>IF(E35&gt;13,F35/E35,0)</f>
        <v>0</v>
      </c>
      <c r="E35" s="7">
        <f>COUNT(I35:AJ35)</f>
        <v>3</v>
      </c>
      <c r="F35" s="35">
        <v>2</v>
      </c>
      <c r="G35" s="21">
        <v>1</v>
      </c>
      <c r="H35" s="18">
        <f>SUM(I35:AJ35)</f>
        <v>14</v>
      </c>
      <c r="I35" s="13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>
        <v>12</v>
      </c>
      <c r="AF35" s="17">
        <v>6</v>
      </c>
      <c r="AG35" s="16"/>
      <c r="AH35" s="17"/>
      <c r="AI35" s="16">
        <v>-4</v>
      </c>
      <c r="AJ35" s="17"/>
    </row>
    <row r="36" spans="1:36" s="49" customFormat="1" ht="15" customHeight="1" x14ac:dyDescent="0.3">
      <c r="A36" s="39" t="s">
        <v>95</v>
      </c>
      <c r="B36" s="46" t="s">
        <v>96</v>
      </c>
      <c r="C36" s="40" t="s">
        <v>41</v>
      </c>
      <c r="D36" s="74">
        <f>IF(E36&gt;13,F36/E36,0)</f>
        <v>0</v>
      </c>
      <c r="E36" s="7">
        <f>COUNT(I36:AJ36)</f>
        <v>2</v>
      </c>
      <c r="F36" s="35">
        <v>1</v>
      </c>
      <c r="G36" s="21">
        <v>1</v>
      </c>
      <c r="H36" s="18">
        <f>SUM(I36:AJ36)</f>
        <v>7</v>
      </c>
      <c r="I36" s="13"/>
      <c r="J36" s="17"/>
      <c r="K36" s="16"/>
      <c r="L36" s="17"/>
      <c r="M36" s="16"/>
      <c r="N36" s="17"/>
      <c r="O36" s="16">
        <v>-2</v>
      </c>
      <c r="P36" s="17">
        <v>9</v>
      </c>
      <c r="Q36" s="16"/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7"/>
      <c r="AE36" s="16"/>
      <c r="AF36" s="17"/>
      <c r="AG36" s="16"/>
      <c r="AH36" s="17"/>
      <c r="AI36" s="16"/>
      <c r="AJ36" s="17"/>
    </row>
    <row r="37" spans="1:36" ht="15" customHeight="1" x14ac:dyDescent="0.3">
      <c r="A37" s="39" t="s">
        <v>87</v>
      </c>
      <c r="B37" s="46" t="s">
        <v>88</v>
      </c>
      <c r="C37" s="40" t="s">
        <v>42</v>
      </c>
      <c r="D37" s="74">
        <f>IF(E37&gt;13,F37/E37,0)</f>
        <v>0</v>
      </c>
      <c r="E37" s="7">
        <f>COUNT(I37:AJ37)</f>
        <v>8</v>
      </c>
      <c r="F37" s="35">
        <v>3</v>
      </c>
      <c r="G37" s="21">
        <v>5</v>
      </c>
      <c r="H37" s="18">
        <f>SUM(I37:AJ37)</f>
        <v>-7</v>
      </c>
      <c r="I37" s="13"/>
      <c r="J37" s="17"/>
      <c r="K37" s="16">
        <v>-5</v>
      </c>
      <c r="L37" s="17">
        <v>7</v>
      </c>
      <c r="M37" s="16"/>
      <c r="N37" s="17"/>
      <c r="O37" s="16"/>
      <c r="P37" s="17"/>
      <c r="Q37" s="16"/>
      <c r="R37" s="17"/>
      <c r="S37" s="16">
        <v>-2</v>
      </c>
      <c r="T37" s="17">
        <v>11</v>
      </c>
      <c r="U37" s="16"/>
      <c r="V37" s="17"/>
      <c r="W37" s="16"/>
      <c r="X37" s="17"/>
      <c r="Y37" s="16"/>
      <c r="Z37" s="17"/>
      <c r="AA37" s="16"/>
      <c r="AB37" s="17"/>
      <c r="AC37" s="16"/>
      <c r="AD37" s="17"/>
      <c r="AE37" s="16">
        <v>-12</v>
      </c>
      <c r="AF37" s="17">
        <v>6</v>
      </c>
      <c r="AG37" s="16"/>
      <c r="AH37" s="17"/>
      <c r="AI37" s="16">
        <v>-7</v>
      </c>
      <c r="AJ37" s="17">
        <v>-5</v>
      </c>
    </row>
    <row r="38" spans="1:36" ht="15" customHeight="1" x14ac:dyDescent="0.3">
      <c r="A38" s="39" t="s">
        <v>92</v>
      </c>
      <c r="B38" s="46" t="s">
        <v>28</v>
      </c>
      <c r="C38" s="40" t="s">
        <v>42</v>
      </c>
      <c r="D38" s="74">
        <f>IF(E38&gt;13,F38/E38,0)</f>
        <v>0</v>
      </c>
      <c r="E38" s="7">
        <f>COUNT(I38:AJ38)</f>
        <v>5</v>
      </c>
      <c r="F38" s="35">
        <v>0</v>
      </c>
      <c r="G38" s="21">
        <v>5</v>
      </c>
      <c r="H38" s="18">
        <f>SUM(I38:AJ38)</f>
        <v>-32</v>
      </c>
      <c r="I38" s="13"/>
      <c r="J38" s="17"/>
      <c r="K38" s="16"/>
      <c r="L38" s="17"/>
      <c r="M38" s="16"/>
      <c r="N38" s="17"/>
      <c r="O38" s="16">
        <v>-5</v>
      </c>
      <c r="P38" s="17">
        <v>-7</v>
      </c>
      <c r="Q38" s="16"/>
      <c r="R38" s="17"/>
      <c r="S38" s="16">
        <v>-2</v>
      </c>
      <c r="T38" s="17"/>
      <c r="U38" s="16"/>
      <c r="V38" s="17"/>
      <c r="W38" s="16"/>
      <c r="X38" s="17"/>
      <c r="Y38" s="16"/>
      <c r="Z38" s="17"/>
      <c r="AA38" s="16"/>
      <c r="AB38" s="17"/>
      <c r="AC38" s="16">
        <v>-5</v>
      </c>
      <c r="AD38" s="17">
        <v>-13</v>
      </c>
      <c r="AE38" s="16"/>
      <c r="AF38" s="17"/>
      <c r="AG38" s="16"/>
      <c r="AH38" s="17"/>
      <c r="AI38" s="16"/>
      <c r="AJ38" s="17"/>
    </row>
    <row r="39" spans="1:36" ht="15" customHeight="1" x14ac:dyDescent="0.3">
      <c r="A39" s="39" t="s">
        <v>101</v>
      </c>
      <c r="B39" s="46" t="s">
        <v>102</v>
      </c>
      <c r="C39" s="40" t="s">
        <v>42</v>
      </c>
      <c r="D39" s="74">
        <f>IF(E39&gt;13,F39/E39,0)</f>
        <v>0</v>
      </c>
      <c r="E39" s="7">
        <f>COUNT(I39:AJ39)</f>
        <v>2</v>
      </c>
      <c r="F39" s="35">
        <v>0</v>
      </c>
      <c r="G39" s="21">
        <v>2</v>
      </c>
      <c r="H39" s="18">
        <f>SUM(I39:AJ39)</f>
        <v>-19</v>
      </c>
      <c r="I39" s="13"/>
      <c r="J39" s="17"/>
      <c r="K39" s="16"/>
      <c r="L39" s="17"/>
      <c r="M39" s="16"/>
      <c r="N39" s="17"/>
      <c r="O39" s="16"/>
      <c r="P39" s="17"/>
      <c r="Q39" s="16"/>
      <c r="R39" s="17"/>
      <c r="S39" s="16"/>
      <c r="T39" s="17"/>
      <c r="U39" s="16"/>
      <c r="V39" s="17"/>
      <c r="W39" s="16">
        <v>-8</v>
      </c>
      <c r="X39" s="17">
        <v>-11</v>
      </c>
      <c r="Y39" s="16"/>
      <c r="Z39" s="17"/>
      <c r="AA39" s="16"/>
      <c r="AB39" s="17"/>
      <c r="AC39" s="16"/>
      <c r="AD39" s="17"/>
      <c r="AE39" s="16"/>
      <c r="AF39" s="17"/>
      <c r="AG39" s="16"/>
      <c r="AH39" s="17"/>
      <c r="AI39" s="16"/>
      <c r="AJ39" s="17"/>
    </row>
    <row r="40" spans="1:36" s="48" customFormat="1" ht="15" customHeight="1" x14ac:dyDescent="0.3">
      <c r="A40" s="56" t="s">
        <v>104</v>
      </c>
      <c r="B40" s="57" t="s">
        <v>105</v>
      </c>
      <c r="C40" s="55" t="s">
        <v>42</v>
      </c>
      <c r="D40" s="74">
        <f>IF(E40&gt;13,F40/E40,0)</f>
        <v>0</v>
      </c>
      <c r="E40" s="50">
        <f>COUNT(I40:AJ40)</f>
        <v>2</v>
      </c>
      <c r="F40" s="51">
        <v>1</v>
      </c>
      <c r="G40" s="52">
        <v>1</v>
      </c>
      <c r="H40" s="54">
        <f>SUM(I40:AJ40)</f>
        <v>-1</v>
      </c>
      <c r="I40" s="13"/>
      <c r="J40" s="17"/>
      <c r="K40" s="16"/>
      <c r="L40" s="17"/>
      <c r="M40" s="16"/>
      <c r="N40" s="17"/>
      <c r="O40" s="16"/>
      <c r="P40" s="17"/>
      <c r="Q40" s="16"/>
      <c r="R40" s="17"/>
      <c r="S40" s="16"/>
      <c r="T40" s="17"/>
      <c r="U40" s="16"/>
      <c r="V40" s="17"/>
      <c r="W40" s="16"/>
      <c r="X40" s="17"/>
      <c r="Y40" s="16">
        <v>-6</v>
      </c>
      <c r="Z40" s="17">
        <v>5</v>
      </c>
      <c r="AA40" s="16"/>
      <c r="AB40" s="17"/>
      <c r="AC40" s="16"/>
      <c r="AD40" s="17"/>
      <c r="AE40" s="16"/>
      <c r="AF40" s="17"/>
      <c r="AG40" s="16"/>
      <c r="AH40" s="17"/>
      <c r="AI40" s="16"/>
      <c r="AJ40" s="17"/>
    </row>
    <row r="41" spans="1:36" s="48" customFormat="1" ht="15" customHeight="1" x14ac:dyDescent="0.3">
      <c r="A41" s="56" t="s">
        <v>106</v>
      </c>
      <c r="B41" s="57" t="s">
        <v>79</v>
      </c>
      <c r="C41" s="55" t="s">
        <v>42</v>
      </c>
      <c r="D41" s="74">
        <f>IF(E41&gt;13,F41/E41,0)</f>
        <v>0</v>
      </c>
      <c r="E41" s="50">
        <f>COUNT(I41:AJ41)</f>
        <v>2</v>
      </c>
      <c r="F41" s="51">
        <v>0</v>
      </c>
      <c r="G41" s="52">
        <v>2</v>
      </c>
      <c r="H41" s="18">
        <f>SUM(I41:AJ41)</f>
        <v>-11</v>
      </c>
      <c r="I41" s="13"/>
      <c r="J41" s="17"/>
      <c r="K41" s="16"/>
      <c r="L41" s="17"/>
      <c r="M41" s="16"/>
      <c r="N41" s="17"/>
      <c r="O41" s="16"/>
      <c r="P41" s="17"/>
      <c r="Q41" s="16"/>
      <c r="R41" s="17"/>
      <c r="S41" s="16"/>
      <c r="T41" s="17"/>
      <c r="U41" s="16"/>
      <c r="V41" s="17"/>
      <c r="W41" s="16"/>
      <c r="X41" s="17"/>
      <c r="Y41" s="16"/>
      <c r="Z41" s="17"/>
      <c r="AA41" s="16">
        <v>-10</v>
      </c>
      <c r="AB41" s="17">
        <v>-1</v>
      </c>
      <c r="AC41" s="16"/>
      <c r="AD41" s="17"/>
      <c r="AE41" s="16"/>
      <c r="AF41" s="17"/>
      <c r="AG41" s="16"/>
      <c r="AH41" s="17"/>
      <c r="AI41" s="16"/>
      <c r="AJ41" s="17"/>
    </row>
    <row r="42" spans="1:36" s="58" customFormat="1" ht="15" customHeight="1" x14ac:dyDescent="0.3">
      <c r="A42" s="39" t="s">
        <v>58</v>
      </c>
      <c r="B42" s="46" t="s">
        <v>40</v>
      </c>
      <c r="C42" s="40" t="s">
        <v>39</v>
      </c>
      <c r="D42" s="74">
        <f>IF(E42&gt;13,F42/E42,0)</f>
        <v>0</v>
      </c>
      <c r="E42" s="7">
        <f>COUNT(I42:AJ42)</f>
        <v>12</v>
      </c>
      <c r="F42" s="35">
        <v>2</v>
      </c>
      <c r="G42" s="21">
        <v>10</v>
      </c>
      <c r="H42" s="18">
        <f>SUM(I42:AJ42)</f>
        <v>-60</v>
      </c>
      <c r="I42" s="13"/>
      <c r="J42" s="17">
        <v>-6</v>
      </c>
      <c r="K42" s="16"/>
      <c r="L42" s="17"/>
      <c r="M42" s="16">
        <v>2</v>
      </c>
      <c r="N42" s="17">
        <v>-7</v>
      </c>
      <c r="O42" s="16"/>
      <c r="P42" s="17">
        <v>-9</v>
      </c>
      <c r="Q42" s="16"/>
      <c r="R42" s="17"/>
      <c r="S42" s="16">
        <v>-7</v>
      </c>
      <c r="T42" s="17"/>
      <c r="U42" s="16"/>
      <c r="V42" s="17"/>
      <c r="W42" s="16">
        <v>8</v>
      </c>
      <c r="X42" s="17"/>
      <c r="Y42" s="16">
        <v>-3</v>
      </c>
      <c r="Z42" s="17"/>
      <c r="AA42" s="16">
        <v>-11</v>
      </c>
      <c r="AB42" s="17">
        <v>-4</v>
      </c>
      <c r="AC42" s="16">
        <v>-8</v>
      </c>
      <c r="AD42" s="17">
        <v>-5</v>
      </c>
      <c r="AE42" s="16"/>
      <c r="AF42" s="17"/>
      <c r="AG42" s="16"/>
      <c r="AH42" s="17"/>
      <c r="AI42" s="16"/>
      <c r="AJ42" s="17">
        <v>-10</v>
      </c>
    </row>
    <row r="43" spans="1:36" ht="15" customHeight="1" x14ac:dyDescent="0.3">
      <c r="A43" s="39" t="s">
        <v>91</v>
      </c>
      <c r="B43" s="46" t="s">
        <v>90</v>
      </c>
      <c r="C43" s="40" t="s">
        <v>39</v>
      </c>
      <c r="D43" s="74">
        <f>IF(E43&gt;13,F43/E43,0)</f>
        <v>0</v>
      </c>
      <c r="E43" s="7">
        <f>COUNT(I43:AJ43)</f>
        <v>2</v>
      </c>
      <c r="F43" s="35">
        <v>0</v>
      </c>
      <c r="G43" s="21">
        <v>2</v>
      </c>
      <c r="H43" s="18">
        <f>SUM(I43:AJ43)</f>
        <v>-16</v>
      </c>
      <c r="I43" s="13"/>
      <c r="J43" s="17"/>
      <c r="K43" s="16">
        <v>-13</v>
      </c>
      <c r="L43" s="17">
        <v>-3</v>
      </c>
      <c r="M43" s="16"/>
      <c r="N43" s="17"/>
      <c r="O43" s="16"/>
      <c r="P43" s="17"/>
      <c r="Q43" s="16"/>
      <c r="R43" s="17"/>
      <c r="S43" s="16"/>
      <c r="T43" s="17"/>
      <c r="U43" s="16"/>
      <c r="V43" s="17"/>
      <c r="W43" s="16"/>
      <c r="X43" s="17"/>
      <c r="Y43" s="16"/>
      <c r="Z43" s="17"/>
      <c r="AA43" s="16"/>
      <c r="AB43" s="17"/>
      <c r="AC43" s="16"/>
      <c r="AD43" s="17"/>
      <c r="AE43" s="16"/>
      <c r="AF43" s="17"/>
      <c r="AG43" s="16"/>
      <c r="AH43" s="17"/>
      <c r="AI43" s="16"/>
      <c r="AJ43" s="17"/>
    </row>
    <row r="44" spans="1:36" ht="15" customHeight="1" x14ac:dyDescent="0.3">
      <c r="A44" s="80" t="s">
        <v>61</v>
      </c>
      <c r="B44" s="44" t="s">
        <v>27</v>
      </c>
      <c r="C44" s="25" t="s">
        <v>77</v>
      </c>
      <c r="D44" s="74">
        <f>IF(E44&gt;13,F44/E44,0)</f>
        <v>0</v>
      </c>
      <c r="E44" s="7">
        <f>COUNT(I44:AJ44)</f>
        <v>4</v>
      </c>
      <c r="F44" s="35">
        <v>2</v>
      </c>
      <c r="G44" s="21">
        <v>2</v>
      </c>
      <c r="H44" s="18">
        <f>SUM(I44:AJ44)</f>
        <v>3</v>
      </c>
      <c r="I44" s="13">
        <v>-4</v>
      </c>
      <c r="J44" s="17">
        <v>10</v>
      </c>
      <c r="K44" s="16"/>
      <c r="L44" s="17"/>
      <c r="M44" s="16"/>
      <c r="N44" s="17"/>
      <c r="O44" s="16"/>
      <c r="P44" s="17"/>
      <c r="Q44" s="16">
        <v>3</v>
      </c>
      <c r="R44" s="17">
        <v>-6</v>
      </c>
      <c r="S44" s="16"/>
      <c r="T44" s="17"/>
      <c r="U44" s="16"/>
      <c r="V44" s="17"/>
      <c r="W44" s="16"/>
      <c r="X44" s="17"/>
      <c r="Y44" s="16"/>
      <c r="Z44" s="17"/>
      <c r="AA44" s="16"/>
      <c r="AB44" s="17"/>
      <c r="AC44" s="16"/>
      <c r="AD44" s="17"/>
      <c r="AE44" s="16"/>
      <c r="AF44" s="17"/>
      <c r="AG44" s="16"/>
      <c r="AH44" s="17"/>
      <c r="AI44" s="16"/>
      <c r="AJ44" s="17"/>
    </row>
    <row r="45" spans="1:36" ht="15" customHeight="1" x14ac:dyDescent="0.3">
      <c r="A45" s="45" t="s">
        <v>64</v>
      </c>
      <c r="B45" s="45" t="s">
        <v>65</v>
      </c>
      <c r="C45" s="26" t="s">
        <v>77</v>
      </c>
      <c r="D45" s="74">
        <f>IF(E45&gt;13,F45/E45,0)</f>
        <v>0</v>
      </c>
      <c r="E45" s="7">
        <f>COUNT(I45:AJ45)</f>
        <v>7</v>
      </c>
      <c r="F45" s="35">
        <v>4</v>
      </c>
      <c r="G45" s="21">
        <v>3</v>
      </c>
      <c r="H45" s="18">
        <f>SUM(I45:AJ45)</f>
        <v>7</v>
      </c>
      <c r="I45" s="13">
        <v>-4</v>
      </c>
      <c r="J45" s="17">
        <v>10</v>
      </c>
      <c r="K45" s="16"/>
      <c r="L45" s="17"/>
      <c r="M45" s="16"/>
      <c r="N45" s="17"/>
      <c r="O45" s="16">
        <v>-1</v>
      </c>
      <c r="P45" s="17">
        <v>-9</v>
      </c>
      <c r="Q45" s="16">
        <v>3</v>
      </c>
      <c r="R45" s="17"/>
      <c r="S45" s="16"/>
      <c r="T45" s="17"/>
      <c r="U45" s="16">
        <v>5</v>
      </c>
      <c r="V45" s="17">
        <v>3</v>
      </c>
      <c r="W45" s="16"/>
      <c r="X45" s="17"/>
      <c r="Y45" s="16"/>
      <c r="Z45" s="17"/>
      <c r="AA45" s="16"/>
      <c r="AB45" s="17"/>
      <c r="AC45" s="16"/>
      <c r="AD45" s="17"/>
      <c r="AE45" s="16"/>
      <c r="AF45" s="17"/>
      <c r="AG45" s="16"/>
      <c r="AH45" s="17"/>
      <c r="AI45" s="16"/>
      <c r="AJ45" s="17"/>
    </row>
    <row r="46" spans="1:36" ht="15" customHeight="1" x14ac:dyDescent="0.3">
      <c r="A46" s="46" t="s">
        <v>55</v>
      </c>
      <c r="B46" s="46" t="s">
        <v>63</v>
      </c>
      <c r="C46" s="40" t="s">
        <v>77</v>
      </c>
      <c r="D46" s="74">
        <f>IF(E46&gt;13,F46/E46,0)</f>
        <v>0</v>
      </c>
      <c r="E46" s="7">
        <f>COUNT(I46:AJ46)</f>
        <v>8</v>
      </c>
      <c r="F46" s="35">
        <v>4</v>
      </c>
      <c r="G46" s="21">
        <v>4</v>
      </c>
      <c r="H46" s="18">
        <f>SUM(I46:AJ46)</f>
        <v>-17</v>
      </c>
      <c r="I46" s="13"/>
      <c r="J46" s="17"/>
      <c r="K46" s="16"/>
      <c r="L46" s="17"/>
      <c r="M46" s="16">
        <v>2</v>
      </c>
      <c r="N46" s="17">
        <v>-11</v>
      </c>
      <c r="O46" s="16"/>
      <c r="P46" s="17"/>
      <c r="Q46" s="16"/>
      <c r="R46" s="17"/>
      <c r="S46" s="16"/>
      <c r="T46" s="17"/>
      <c r="U46" s="16">
        <v>5</v>
      </c>
      <c r="V46" s="17">
        <v>3</v>
      </c>
      <c r="W46" s="16">
        <v>-4</v>
      </c>
      <c r="X46" s="17">
        <v>3</v>
      </c>
      <c r="Y46" s="16"/>
      <c r="Z46" s="17"/>
      <c r="AA46" s="16">
        <v>-9</v>
      </c>
      <c r="AB46" s="17">
        <v>-6</v>
      </c>
      <c r="AC46" s="16"/>
      <c r="AD46" s="17"/>
      <c r="AE46" s="16"/>
      <c r="AF46" s="17"/>
      <c r="AG46" s="16"/>
      <c r="AH46" s="17"/>
      <c r="AI46" s="16"/>
      <c r="AJ46" s="17"/>
    </row>
    <row r="47" spans="1:36" s="59" customFormat="1" ht="15" customHeight="1" x14ac:dyDescent="0.3">
      <c r="A47" s="39" t="s">
        <v>93</v>
      </c>
      <c r="B47" s="46" t="s">
        <v>94</v>
      </c>
      <c r="C47" s="40" t="s">
        <v>78</v>
      </c>
      <c r="D47" s="74">
        <f>IF(E47&gt;13,F47/E47,0)</f>
        <v>0</v>
      </c>
      <c r="E47" s="7">
        <f>COUNT(I47:AJ47)</f>
        <v>2</v>
      </c>
      <c r="F47" s="35">
        <v>2</v>
      </c>
      <c r="G47" s="21">
        <v>0</v>
      </c>
      <c r="H47" s="18">
        <f>SUM(I47:AJ47)</f>
        <v>12</v>
      </c>
      <c r="I47" s="13"/>
      <c r="J47" s="17"/>
      <c r="K47" s="16"/>
      <c r="L47" s="17"/>
      <c r="M47" s="16"/>
      <c r="N47" s="17"/>
      <c r="O47" s="16">
        <v>5</v>
      </c>
      <c r="P47" s="17">
        <v>7</v>
      </c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6"/>
      <c r="AF47" s="17"/>
      <c r="AG47" s="16"/>
      <c r="AH47" s="17"/>
      <c r="AI47" s="16"/>
      <c r="AJ47" s="17"/>
    </row>
    <row r="48" spans="1:36" s="60" customFormat="1" ht="15" customHeight="1" x14ac:dyDescent="0.3">
      <c r="A48" s="39" t="s">
        <v>99</v>
      </c>
      <c r="B48" s="46" t="s">
        <v>100</v>
      </c>
      <c r="C48" s="40" t="s">
        <v>78</v>
      </c>
      <c r="D48" s="74">
        <f>IF(E48&gt;13,F48/E48,0)</f>
        <v>0</v>
      </c>
      <c r="E48" s="7">
        <f>COUNT(I48:AJ48)</f>
        <v>2</v>
      </c>
      <c r="F48" s="35">
        <v>2</v>
      </c>
      <c r="G48" s="21">
        <v>0</v>
      </c>
      <c r="H48" s="18">
        <f>SUM(I48:AJ48)</f>
        <v>6</v>
      </c>
      <c r="I48" s="13"/>
      <c r="J48" s="17"/>
      <c r="K48" s="16"/>
      <c r="L48" s="17"/>
      <c r="M48" s="16"/>
      <c r="N48" s="17"/>
      <c r="O48" s="16"/>
      <c r="P48" s="17"/>
      <c r="Q48" s="16"/>
      <c r="R48" s="17"/>
      <c r="S48" s="16">
        <v>4</v>
      </c>
      <c r="T48" s="17">
        <v>2</v>
      </c>
      <c r="U48" s="16"/>
      <c r="V48" s="17"/>
      <c r="W48" s="16"/>
      <c r="X48" s="17"/>
      <c r="Y48" s="16"/>
      <c r="Z48" s="17"/>
      <c r="AA48" s="16"/>
      <c r="AB48" s="17"/>
      <c r="AC48" s="16"/>
      <c r="AD48" s="17"/>
      <c r="AE48" s="16"/>
      <c r="AF48" s="17"/>
      <c r="AG48" s="16"/>
      <c r="AH48" s="17"/>
      <c r="AI48" s="16"/>
      <c r="AJ48" s="17"/>
    </row>
    <row r="49" spans="1:8" ht="15" customHeight="1" x14ac:dyDescent="0.3">
      <c r="G49" s="27"/>
      <c r="H49" s="37"/>
    </row>
    <row r="50" spans="1:8" ht="15" customHeight="1" x14ac:dyDescent="0.3">
      <c r="A50" s="71" t="s">
        <v>111</v>
      </c>
      <c r="B50" s="71"/>
      <c r="C50" s="71"/>
      <c r="D50" s="67"/>
      <c r="G50" s="27"/>
      <c r="H50" s="37"/>
    </row>
    <row r="51" spans="1:8" ht="15" customHeight="1" x14ac:dyDescent="0.3">
      <c r="G51" s="27"/>
      <c r="H51" s="37"/>
    </row>
    <row r="52" spans="1:8" ht="15" customHeight="1" x14ac:dyDescent="0.3">
      <c r="G52" s="27"/>
      <c r="H52" s="37"/>
    </row>
    <row r="53" spans="1:8" ht="15" customHeight="1" x14ac:dyDescent="0.3">
      <c r="G53" s="27"/>
      <c r="H53" s="37"/>
    </row>
    <row r="54" spans="1:8" ht="15" customHeight="1" x14ac:dyDescent="0.3">
      <c r="G54" s="27"/>
      <c r="H54" s="37"/>
    </row>
    <row r="55" spans="1:8" ht="15" customHeight="1" x14ac:dyDescent="0.3">
      <c r="G55" s="27"/>
      <c r="H55" s="37"/>
    </row>
    <row r="56" spans="1:8" ht="15" customHeight="1" x14ac:dyDescent="0.3">
      <c r="G56" s="27"/>
      <c r="H56" s="37"/>
    </row>
    <row r="57" spans="1:8" ht="15" customHeight="1" x14ac:dyDescent="0.3">
      <c r="G57" s="27"/>
      <c r="H57" s="37"/>
    </row>
    <row r="58" spans="1:8" ht="15" customHeight="1" x14ac:dyDescent="0.3">
      <c r="G58" s="27"/>
      <c r="H58" s="37"/>
    </row>
    <row r="59" spans="1:8" ht="15" customHeight="1" x14ac:dyDescent="0.3">
      <c r="G59" s="27"/>
      <c r="H59" s="37"/>
    </row>
    <row r="60" spans="1:8" ht="15" customHeight="1" x14ac:dyDescent="0.3">
      <c r="G60" s="27"/>
      <c r="H60" s="37"/>
    </row>
    <row r="61" spans="1:8" ht="15" customHeight="1" x14ac:dyDescent="0.3">
      <c r="G61" s="27"/>
      <c r="H61" s="37"/>
    </row>
    <row r="62" spans="1:8" ht="15" customHeight="1" x14ac:dyDescent="0.3">
      <c r="G62" s="27"/>
      <c r="H62" s="37"/>
    </row>
    <row r="63" spans="1:8" ht="15" customHeight="1" x14ac:dyDescent="0.3">
      <c r="G63" s="27"/>
      <c r="H63" s="37"/>
    </row>
    <row r="64" spans="1:8" ht="15" customHeight="1" x14ac:dyDescent="0.3">
      <c r="G64" s="27"/>
      <c r="H64" s="37"/>
    </row>
    <row r="65" spans="7:8" ht="15" customHeight="1" x14ac:dyDescent="0.3">
      <c r="G65" s="27"/>
      <c r="H65" s="37"/>
    </row>
    <row r="66" spans="7:8" ht="15" customHeight="1" x14ac:dyDescent="0.3">
      <c r="G66" s="27"/>
      <c r="H66" s="37"/>
    </row>
    <row r="67" spans="7:8" ht="15" customHeight="1" x14ac:dyDescent="0.3">
      <c r="G67" s="27"/>
      <c r="H67" s="37"/>
    </row>
    <row r="68" spans="7:8" ht="15" customHeight="1" x14ac:dyDescent="0.3">
      <c r="G68" s="27"/>
      <c r="H68" s="37"/>
    </row>
    <row r="69" spans="7:8" ht="15" customHeight="1" x14ac:dyDescent="0.3">
      <c r="G69" s="27"/>
      <c r="H69" s="37"/>
    </row>
    <row r="70" spans="7:8" ht="15" customHeight="1" x14ac:dyDescent="0.3">
      <c r="G70" s="27"/>
      <c r="H70" s="37"/>
    </row>
    <row r="71" spans="7:8" ht="15" customHeight="1" x14ac:dyDescent="0.3">
      <c r="G71" s="27"/>
      <c r="H71" s="37"/>
    </row>
    <row r="72" spans="7:8" ht="15" customHeight="1" x14ac:dyDescent="0.3">
      <c r="G72" s="27"/>
      <c r="H72" s="37"/>
    </row>
    <row r="73" spans="7:8" ht="15" customHeight="1" x14ac:dyDescent="0.3">
      <c r="G73" s="27"/>
      <c r="H73" s="37"/>
    </row>
    <row r="74" spans="7:8" ht="15" customHeight="1" x14ac:dyDescent="0.3">
      <c r="G74" s="27"/>
      <c r="H74" s="37"/>
    </row>
    <row r="75" spans="7:8" ht="15" customHeight="1" x14ac:dyDescent="0.3">
      <c r="G75" s="27"/>
      <c r="H75" s="37"/>
    </row>
    <row r="76" spans="7:8" ht="15" customHeight="1" x14ac:dyDescent="0.3">
      <c r="G76" s="27"/>
      <c r="H76" s="37"/>
    </row>
    <row r="77" spans="7:8" ht="15" customHeight="1" x14ac:dyDescent="0.3">
      <c r="G77" s="27"/>
      <c r="H77" s="37"/>
    </row>
    <row r="78" spans="7:8" ht="15" customHeight="1" x14ac:dyDescent="0.3">
      <c r="G78" s="27"/>
      <c r="H78" s="37"/>
    </row>
    <row r="79" spans="7:8" ht="15" customHeight="1" x14ac:dyDescent="0.3">
      <c r="G79" s="27"/>
      <c r="H79" s="37"/>
    </row>
    <row r="80" spans="7:8" ht="15" customHeight="1" x14ac:dyDescent="0.3">
      <c r="G80" s="27"/>
      <c r="H80" s="37"/>
    </row>
    <row r="81" spans="7:8" ht="15" customHeight="1" x14ac:dyDescent="0.3">
      <c r="G81" s="27"/>
      <c r="H81" s="37"/>
    </row>
    <row r="82" spans="7:8" ht="15" customHeight="1" x14ac:dyDescent="0.3">
      <c r="G82" s="27"/>
      <c r="H82" s="37"/>
    </row>
    <row r="83" spans="7:8" ht="15" customHeight="1" x14ac:dyDescent="0.3">
      <c r="G83" s="27"/>
      <c r="H83" s="37"/>
    </row>
    <row r="84" spans="7:8" ht="15" customHeight="1" x14ac:dyDescent="0.3">
      <c r="G84" s="27"/>
      <c r="H84" s="37"/>
    </row>
    <row r="85" spans="7:8" ht="15" customHeight="1" x14ac:dyDescent="0.3">
      <c r="G85" s="27"/>
      <c r="H85" s="37"/>
    </row>
    <row r="86" spans="7:8" ht="15" customHeight="1" x14ac:dyDescent="0.3">
      <c r="G86" s="27"/>
      <c r="H86" s="37"/>
    </row>
    <row r="87" spans="7:8" ht="15" customHeight="1" x14ac:dyDescent="0.3">
      <c r="G87" s="27"/>
      <c r="H87" s="37"/>
    </row>
    <row r="88" spans="7:8" ht="15" customHeight="1" x14ac:dyDescent="0.3">
      <c r="G88" s="27"/>
      <c r="H88" s="37"/>
    </row>
    <row r="89" spans="7:8" ht="15" customHeight="1" x14ac:dyDescent="0.3">
      <c r="G89" s="27"/>
      <c r="H89" s="37"/>
    </row>
    <row r="90" spans="7:8" ht="15" customHeight="1" x14ac:dyDescent="0.3">
      <c r="G90" s="27"/>
      <c r="H90" s="37"/>
    </row>
    <row r="91" spans="7:8" ht="15" customHeight="1" x14ac:dyDescent="0.3">
      <c r="G91" s="27"/>
      <c r="H91" s="37"/>
    </row>
    <row r="92" spans="7:8" ht="15" customHeight="1" x14ac:dyDescent="0.3">
      <c r="G92" s="27"/>
      <c r="H92" s="37"/>
    </row>
    <row r="93" spans="7:8" ht="15" customHeight="1" x14ac:dyDescent="0.3">
      <c r="G93" s="27"/>
      <c r="H93" s="37"/>
    </row>
    <row r="94" spans="7:8" ht="15" customHeight="1" x14ac:dyDescent="0.3">
      <c r="G94" s="27"/>
      <c r="H94" s="37"/>
    </row>
    <row r="95" spans="7:8" ht="15" customHeight="1" x14ac:dyDescent="0.3">
      <c r="G95" s="27"/>
      <c r="H95" s="37"/>
    </row>
    <row r="96" spans="7:8" ht="15" customHeight="1" x14ac:dyDescent="0.3">
      <c r="G96" s="27"/>
      <c r="H96" s="37"/>
    </row>
    <row r="97" spans="7:8" ht="15" customHeight="1" x14ac:dyDescent="0.3">
      <c r="G97" s="27"/>
      <c r="H97" s="37"/>
    </row>
    <row r="98" spans="7:8" ht="15" customHeight="1" x14ac:dyDescent="0.3">
      <c r="G98" s="27"/>
      <c r="H98" s="37"/>
    </row>
    <row r="99" spans="7:8" ht="15" customHeight="1" x14ac:dyDescent="0.3">
      <c r="G99" s="27"/>
      <c r="H99" s="37"/>
    </row>
    <row r="100" spans="7:8" ht="15" customHeight="1" x14ac:dyDescent="0.3">
      <c r="G100" s="27"/>
      <c r="H100" s="37"/>
    </row>
    <row r="101" spans="7:8" ht="15" customHeight="1" x14ac:dyDescent="0.3">
      <c r="G101" s="27"/>
      <c r="H101" s="37"/>
    </row>
    <row r="102" spans="7:8" ht="15" customHeight="1" x14ac:dyDescent="0.3">
      <c r="G102" s="27"/>
      <c r="H102" s="37"/>
    </row>
    <row r="103" spans="7:8" ht="15" customHeight="1" x14ac:dyDescent="0.3">
      <c r="G103" s="27"/>
      <c r="H103" s="37"/>
    </row>
    <row r="104" spans="7:8" ht="15" customHeight="1" x14ac:dyDescent="0.3">
      <c r="G104" s="27"/>
      <c r="H104" s="37"/>
    </row>
    <row r="105" spans="7:8" ht="15" customHeight="1" x14ac:dyDescent="0.3">
      <c r="G105" s="27"/>
      <c r="H105" s="37"/>
    </row>
    <row r="106" spans="7:8" ht="15" customHeight="1" x14ac:dyDescent="0.3">
      <c r="G106" s="27"/>
      <c r="H106" s="37"/>
    </row>
    <row r="107" spans="7:8" ht="15" customHeight="1" x14ac:dyDescent="0.3">
      <c r="G107" s="27"/>
      <c r="H107" s="37"/>
    </row>
    <row r="108" spans="7:8" ht="15" customHeight="1" x14ac:dyDescent="0.3">
      <c r="G108" s="27"/>
      <c r="H108" s="37"/>
    </row>
    <row r="109" spans="7:8" ht="15" customHeight="1" x14ac:dyDescent="0.3">
      <c r="G109" s="27"/>
      <c r="H109" s="37"/>
    </row>
    <row r="110" spans="7:8" ht="15" customHeight="1" x14ac:dyDescent="0.3">
      <c r="G110" s="27"/>
      <c r="H110" s="37"/>
    </row>
    <row r="111" spans="7:8" ht="15" customHeight="1" x14ac:dyDescent="0.3">
      <c r="G111" s="27"/>
      <c r="H111" s="37"/>
    </row>
    <row r="112" spans="7:8" ht="15" customHeight="1" x14ac:dyDescent="0.3">
      <c r="G112" s="27"/>
      <c r="H112" s="37"/>
    </row>
    <row r="113" spans="7:8" ht="15" customHeight="1" x14ac:dyDescent="0.3">
      <c r="G113" s="27"/>
      <c r="H113" s="37"/>
    </row>
    <row r="114" spans="7:8" ht="15" customHeight="1" x14ac:dyDescent="0.3">
      <c r="G114" s="27"/>
      <c r="H114" s="37"/>
    </row>
    <row r="115" spans="7:8" ht="15" customHeight="1" x14ac:dyDescent="0.3">
      <c r="G115" s="27"/>
      <c r="H115" s="37"/>
    </row>
    <row r="116" spans="7:8" ht="15" customHeight="1" x14ac:dyDescent="0.3">
      <c r="G116" s="27"/>
      <c r="H116" s="37"/>
    </row>
    <row r="117" spans="7:8" ht="15" customHeight="1" x14ac:dyDescent="0.3">
      <c r="G117" s="27"/>
      <c r="H117" s="37"/>
    </row>
    <row r="118" spans="7:8" ht="15" customHeight="1" x14ac:dyDescent="0.3">
      <c r="G118" s="27"/>
      <c r="H118" s="37"/>
    </row>
    <row r="119" spans="7:8" ht="15" customHeight="1" x14ac:dyDescent="0.3">
      <c r="G119" s="27"/>
      <c r="H119" s="37"/>
    </row>
    <row r="120" spans="7:8" ht="15" customHeight="1" x14ac:dyDescent="0.3">
      <c r="G120" s="27"/>
      <c r="H120" s="37"/>
    </row>
    <row r="121" spans="7:8" ht="15" customHeight="1" x14ac:dyDescent="0.3">
      <c r="G121" s="27"/>
      <c r="H121" s="37"/>
    </row>
    <row r="122" spans="7:8" ht="15" customHeight="1" x14ac:dyDescent="0.3">
      <c r="G122" s="27"/>
      <c r="H122" s="37"/>
    </row>
    <row r="123" spans="7:8" ht="15" customHeight="1" x14ac:dyDescent="0.3">
      <c r="G123" s="27"/>
      <c r="H123" s="37"/>
    </row>
    <row r="124" spans="7:8" ht="15" customHeight="1" x14ac:dyDescent="0.3">
      <c r="G124" s="27"/>
      <c r="H124" s="37"/>
    </row>
    <row r="125" spans="7:8" ht="15" customHeight="1" x14ac:dyDescent="0.3">
      <c r="G125" s="27"/>
      <c r="H125" s="37"/>
    </row>
    <row r="126" spans="7:8" ht="15" customHeight="1" x14ac:dyDescent="0.3">
      <c r="G126" s="27"/>
      <c r="H126" s="37"/>
    </row>
    <row r="127" spans="7:8" ht="15" customHeight="1" x14ac:dyDescent="0.3">
      <c r="G127" s="27"/>
      <c r="H127" s="37"/>
    </row>
    <row r="128" spans="7:8" ht="15" customHeight="1" x14ac:dyDescent="0.3">
      <c r="G128" s="27"/>
      <c r="H128" s="37"/>
    </row>
    <row r="129" spans="7:8" ht="15" customHeight="1" x14ac:dyDescent="0.3">
      <c r="G129" s="27"/>
      <c r="H129" s="37"/>
    </row>
    <row r="130" spans="7:8" ht="15" customHeight="1" x14ac:dyDescent="0.3">
      <c r="G130" s="27"/>
      <c r="H130" s="37"/>
    </row>
    <row r="131" spans="7:8" ht="15" customHeight="1" x14ac:dyDescent="0.3">
      <c r="G131" s="27"/>
      <c r="H131" s="37"/>
    </row>
    <row r="132" spans="7:8" ht="15" customHeight="1" x14ac:dyDescent="0.3">
      <c r="G132" s="27"/>
      <c r="H132" s="37"/>
    </row>
    <row r="133" spans="7:8" ht="15" customHeight="1" x14ac:dyDescent="0.3">
      <c r="G133" s="27"/>
      <c r="H133" s="37"/>
    </row>
    <row r="134" spans="7:8" ht="15" customHeight="1" x14ac:dyDescent="0.3">
      <c r="G134" s="27"/>
      <c r="H134" s="37"/>
    </row>
    <row r="135" spans="7:8" ht="15" customHeight="1" x14ac:dyDescent="0.3">
      <c r="G135" s="27"/>
      <c r="H135" s="37"/>
    </row>
    <row r="136" spans="7:8" ht="15" customHeight="1" x14ac:dyDescent="0.3">
      <c r="G136" s="27"/>
      <c r="H136" s="37"/>
    </row>
    <row r="137" spans="7:8" ht="15" customHeight="1" x14ac:dyDescent="0.3">
      <c r="G137" s="27"/>
      <c r="H137" s="37"/>
    </row>
    <row r="138" spans="7:8" ht="15" customHeight="1" x14ac:dyDescent="0.3">
      <c r="G138" s="27"/>
      <c r="H138" s="37"/>
    </row>
    <row r="139" spans="7:8" ht="15" customHeight="1" x14ac:dyDescent="0.3">
      <c r="G139" s="27"/>
      <c r="H139" s="37"/>
    </row>
    <row r="140" spans="7:8" ht="15" customHeight="1" x14ac:dyDescent="0.3">
      <c r="G140" s="27"/>
      <c r="H140" s="37"/>
    </row>
    <row r="141" spans="7:8" ht="15" customHeight="1" x14ac:dyDescent="0.3">
      <c r="G141" s="27"/>
      <c r="H141" s="37"/>
    </row>
    <row r="142" spans="7:8" ht="15" customHeight="1" x14ac:dyDescent="0.3">
      <c r="G142" s="27"/>
      <c r="H142" s="37"/>
    </row>
    <row r="143" spans="7:8" ht="15" customHeight="1" x14ac:dyDescent="0.3">
      <c r="G143" s="27"/>
      <c r="H143" s="37"/>
    </row>
    <row r="144" spans="7:8" ht="15" customHeight="1" x14ac:dyDescent="0.3">
      <c r="G144" s="27"/>
      <c r="H144" s="37"/>
    </row>
    <row r="145" spans="7:8" ht="15" customHeight="1" x14ac:dyDescent="0.3">
      <c r="G145" s="27"/>
      <c r="H145" s="37"/>
    </row>
    <row r="146" spans="7:8" ht="15" customHeight="1" x14ac:dyDescent="0.3">
      <c r="G146" s="27"/>
      <c r="H146" s="37"/>
    </row>
    <row r="147" spans="7:8" ht="15" customHeight="1" x14ac:dyDescent="0.3">
      <c r="G147" s="27"/>
      <c r="H147" s="37"/>
    </row>
    <row r="148" spans="7:8" ht="15" customHeight="1" x14ac:dyDescent="0.3">
      <c r="G148" s="27"/>
      <c r="H148" s="37"/>
    </row>
    <row r="149" spans="7:8" ht="15" customHeight="1" x14ac:dyDescent="0.3">
      <c r="G149" s="27"/>
      <c r="H149" s="37"/>
    </row>
    <row r="150" spans="7:8" ht="15" customHeight="1" x14ac:dyDescent="0.3">
      <c r="G150" s="27"/>
      <c r="H150" s="37"/>
    </row>
    <row r="151" spans="7:8" ht="15" customHeight="1" x14ac:dyDescent="0.3">
      <c r="G151" s="27"/>
      <c r="H151" s="37"/>
    </row>
    <row r="152" spans="7:8" ht="15" customHeight="1" x14ac:dyDescent="0.3">
      <c r="G152" s="27"/>
      <c r="H152" s="37"/>
    </row>
    <row r="153" spans="7:8" ht="15" customHeight="1" x14ac:dyDescent="0.3">
      <c r="G153" s="27"/>
      <c r="H153" s="37"/>
    </row>
    <row r="154" spans="7:8" ht="15" customHeight="1" x14ac:dyDescent="0.3">
      <c r="G154" s="27"/>
      <c r="H154" s="37"/>
    </row>
    <row r="155" spans="7:8" ht="15" customHeight="1" x14ac:dyDescent="0.3">
      <c r="G155" s="27"/>
      <c r="H155" s="37"/>
    </row>
    <row r="156" spans="7:8" ht="15" customHeight="1" x14ac:dyDescent="0.3">
      <c r="G156" s="27"/>
      <c r="H156" s="37"/>
    </row>
    <row r="157" spans="7:8" ht="15" customHeight="1" x14ac:dyDescent="0.3">
      <c r="G157" s="27"/>
      <c r="H157" s="37"/>
    </row>
    <row r="158" spans="7:8" ht="15" customHeight="1" x14ac:dyDescent="0.3">
      <c r="G158" s="27"/>
      <c r="H158" s="37"/>
    </row>
    <row r="159" spans="7:8" ht="15" customHeight="1" x14ac:dyDescent="0.3">
      <c r="G159" s="27"/>
      <c r="H159" s="37"/>
    </row>
    <row r="160" spans="7:8" ht="15" customHeight="1" x14ac:dyDescent="0.3">
      <c r="G160" s="27"/>
      <c r="H160" s="37"/>
    </row>
    <row r="161" spans="7:8" ht="15" customHeight="1" x14ac:dyDescent="0.3">
      <c r="G161" s="27"/>
      <c r="H161" s="37"/>
    </row>
    <row r="162" spans="7:8" ht="15" customHeight="1" x14ac:dyDescent="0.3">
      <c r="G162" s="27"/>
      <c r="H162" s="37"/>
    </row>
    <row r="163" spans="7:8" ht="15" customHeight="1" x14ac:dyDescent="0.3">
      <c r="G163" s="27"/>
      <c r="H163" s="37"/>
    </row>
    <row r="164" spans="7:8" ht="15" customHeight="1" x14ac:dyDescent="0.3">
      <c r="G164" s="27"/>
      <c r="H164" s="37"/>
    </row>
    <row r="165" spans="7:8" ht="15" customHeight="1" x14ac:dyDescent="0.3">
      <c r="G165" s="27"/>
      <c r="H165" s="37"/>
    </row>
    <row r="166" spans="7:8" ht="15" customHeight="1" x14ac:dyDescent="0.3">
      <c r="G166" s="27"/>
      <c r="H166" s="37"/>
    </row>
    <row r="167" spans="7:8" ht="15" customHeight="1" x14ac:dyDescent="0.3">
      <c r="G167" s="27"/>
      <c r="H167" s="37"/>
    </row>
    <row r="168" spans="7:8" ht="15" customHeight="1" x14ac:dyDescent="0.3">
      <c r="G168" s="27"/>
      <c r="H168" s="37"/>
    </row>
    <row r="169" spans="7:8" ht="15" customHeight="1" x14ac:dyDescent="0.3">
      <c r="G169" s="27"/>
      <c r="H169" s="37"/>
    </row>
    <row r="170" spans="7:8" ht="15" customHeight="1" x14ac:dyDescent="0.3">
      <c r="G170" s="27"/>
      <c r="H170" s="37"/>
    </row>
    <row r="171" spans="7:8" ht="15" customHeight="1" x14ac:dyDescent="0.3">
      <c r="G171" s="27"/>
      <c r="H171" s="37"/>
    </row>
    <row r="172" spans="7:8" ht="15" customHeight="1" x14ac:dyDescent="0.3">
      <c r="G172" s="27"/>
      <c r="H172" s="37"/>
    </row>
    <row r="173" spans="7:8" ht="15" customHeight="1" x14ac:dyDescent="0.3">
      <c r="G173" s="27"/>
      <c r="H173" s="37"/>
    </row>
    <row r="174" spans="7:8" ht="15" customHeight="1" x14ac:dyDescent="0.3">
      <c r="G174" s="27"/>
      <c r="H174" s="37"/>
    </row>
    <row r="175" spans="7:8" ht="15" customHeight="1" x14ac:dyDescent="0.3">
      <c r="G175" s="27"/>
      <c r="H175" s="37"/>
    </row>
    <row r="176" spans="7:8" ht="15" customHeight="1" x14ac:dyDescent="0.3">
      <c r="G176" s="27"/>
      <c r="H176" s="37"/>
    </row>
    <row r="177" spans="7:8" ht="15" customHeight="1" x14ac:dyDescent="0.3">
      <c r="G177" s="27"/>
      <c r="H177" s="37"/>
    </row>
    <row r="178" spans="7:8" ht="15" customHeight="1" x14ac:dyDescent="0.3">
      <c r="G178" s="27"/>
      <c r="H178" s="37"/>
    </row>
    <row r="179" spans="7:8" ht="15" customHeight="1" x14ac:dyDescent="0.3">
      <c r="G179" s="27"/>
      <c r="H179" s="37"/>
    </row>
    <row r="180" spans="7:8" ht="15" customHeight="1" x14ac:dyDescent="0.3">
      <c r="G180" s="27"/>
      <c r="H180" s="37"/>
    </row>
    <row r="181" spans="7:8" ht="15" customHeight="1" x14ac:dyDescent="0.3">
      <c r="G181" s="27"/>
      <c r="H181" s="37"/>
    </row>
    <row r="182" spans="7:8" ht="15" customHeight="1" x14ac:dyDescent="0.3">
      <c r="G182" s="27"/>
      <c r="H182" s="37"/>
    </row>
    <row r="183" spans="7:8" ht="15" customHeight="1" x14ac:dyDescent="0.3">
      <c r="G183" s="27"/>
      <c r="H183" s="37"/>
    </row>
    <row r="184" spans="7:8" ht="15" customHeight="1" x14ac:dyDescent="0.3">
      <c r="G184" s="27"/>
      <c r="H184" s="37"/>
    </row>
    <row r="185" spans="7:8" ht="15" customHeight="1" x14ac:dyDescent="0.3">
      <c r="G185" s="27"/>
      <c r="H185" s="37"/>
    </row>
    <row r="186" spans="7:8" ht="15" customHeight="1" x14ac:dyDescent="0.3">
      <c r="G186" s="27"/>
      <c r="H186" s="37"/>
    </row>
    <row r="187" spans="7:8" ht="15" customHeight="1" x14ac:dyDescent="0.3">
      <c r="G187" s="27"/>
      <c r="H187" s="37"/>
    </row>
    <row r="188" spans="7:8" ht="15" customHeight="1" x14ac:dyDescent="0.3">
      <c r="G188" s="27"/>
      <c r="H188" s="37"/>
    </row>
    <row r="189" spans="7:8" ht="15" customHeight="1" x14ac:dyDescent="0.3">
      <c r="G189" s="27"/>
      <c r="H189" s="37"/>
    </row>
    <row r="190" spans="7:8" ht="15" customHeight="1" x14ac:dyDescent="0.3">
      <c r="G190" s="27"/>
      <c r="H190" s="37"/>
    </row>
    <row r="191" spans="7:8" ht="15" customHeight="1" x14ac:dyDescent="0.3">
      <c r="G191" s="27"/>
      <c r="H191" s="37"/>
    </row>
    <row r="192" spans="7:8" ht="15" customHeight="1" x14ac:dyDescent="0.3">
      <c r="G192" s="27"/>
      <c r="H192" s="37"/>
    </row>
    <row r="193" spans="7:8" ht="15" customHeight="1" x14ac:dyDescent="0.3">
      <c r="G193" s="27"/>
      <c r="H193" s="37"/>
    </row>
    <row r="194" spans="7:8" ht="15" customHeight="1" x14ac:dyDescent="0.3">
      <c r="G194" s="27"/>
      <c r="H194" s="37"/>
    </row>
    <row r="195" spans="7:8" ht="15" customHeight="1" x14ac:dyDescent="0.3">
      <c r="G195" s="27"/>
      <c r="H195" s="37"/>
    </row>
    <row r="196" spans="7:8" ht="15" customHeight="1" x14ac:dyDescent="0.3">
      <c r="G196" s="27"/>
      <c r="H196" s="37"/>
    </row>
    <row r="197" spans="7:8" ht="15" customHeight="1" x14ac:dyDescent="0.3">
      <c r="G197" s="27"/>
      <c r="H197" s="37"/>
    </row>
    <row r="198" spans="7:8" ht="15" customHeight="1" x14ac:dyDescent="0.3">
      <c r="G198" s="27"/>
      <c r="H198" s="37"/>
    </row>
    <row r="199" spans="7:8" ht="15" customHeight="1" x14ac:dyDescent="0.3">
      <c r="G199" s="27"/>
      <c r="H199" s="37"/>
    </row>
    <row r="200" spans="7:8" ht="15" customHeight="1" x14ac:dyDescent="0.3">
      <c r="G200" s="27"/>
      <c r="H200" s="37"/>
    </row>
    <row r="201" spans="7:8" ht="15" customHeight="1" x14ac:dyDescent="0.3">
      <c r="G201" s="27"/>
      <c r="H201" s="37"/>
    </row>
    <row r="202" spans="7:8" ht="15" customHeight="1" x14ac:dyDescent="0.3">
      <c r="G202" s="27"/>
      <c r="H202" s="37"/>
    </row>
    <row r="203" spans="7:8" ht="15" customHeight="1" x14ac:dyDescent="0.3">
      <c r="G203" s="27"/>
      <c r="H203" s="37"/>
    </row>
    <row r="204" spans="7:8" ht="15" customHeight="1" x14ac:dyDescent="0.3">
      <c r="G204" s="27"/>
      <c r="H204" s="37"/>
    </row>
    <row r="205" spans="7:8" ht="15" customHeight="1" x14ac:dyDescent="0.3">
      <c r="G205" s="27"/>
      <c r="H205" s="37"/>
    </row>
    <row r="206" spans="7:8" ht="15" customHeight="1" x14ac:dyDescent="0.3">
      <c r="G206" s="27"/>
      <c r="H206" s="37"/>
    </row>
    <row r="207" spans="7:8" ht="15" customHeight="1" x14ac:dyDescent="0.3">
      <c r="G207" s="27"/>
      <c r="H207" s="37"/>
    </row>
    <row r="208" spans="7:8" ht="15" customHeight="1" x14ac:dyDescent="0.3">
      <c r="G208" s="27"/>
      <c r="H208" s="37"/>
    </row>
    <row r="209" spans="7:8" ht="15" customHeight="1" x14ac:dyDescent="0.3">
      <c r="G209" s="27"/>
      <c r="H209" s="37"/>
    </row>
    <row r="210" spans="7:8" ht="15" customHeight="1" x14ac:dyDescent="0.3">
      <c r="G210" s="27"/>
      <c r="H210" s="37"/>
    </row>
    <row r="211" spans="7:8" ht="15" customHeight="1" x14ac:dyDescent="0.3">
      <c r="G211" s="27"/>
      <c r="H211" s="37"/>
    </row>
    <row r="212" spans="7:8" ht="15" customHeight="1" x14ac:dyDescent="0.3">
      <c r="G212" s="27"/>
      <c r="H212" s="37"/>
    </row>
    <row r="213" spans="7:8" ht="15" customHeight="1" x14ac:dyDescent="0.3">
      <c r="G213" s="27"/>
      <c r="H213" s="37"/>
    </row>
    <row r="214" spans="7:8" ht="15" customHeight="1" x14ac:dyDescent="0.3">
      <c r="G214" s="27"/>
      <c r="H214" s="37"/>
    </row>
    <row r="215" spans="7:8" ht="15" customHeight="1" x14ac:dyDescent="0.3">
      <c r="G215" s="27"/>
      <c r="H215" s="37"/>
    </row>
    <row r="216" spans="7:8" ht="15" customHeight="1" x14ac:dyDescent="0.3">
      <c r="G216" s="27"/>
      <c r="H216" s="37"/>
    </row>
    <row r="217" spans="7:8" ht="15" customHeight="1" x14ac:dyDescent="0.3">
      <c r="G217" s="27"/>
      <c r="H217" s="37"/>
    </row>
    <row r="218" spans="7:8" ht="15" customHeight="1" x14ac:dyDescent="0.3">
      <c r="G218" s="27"/>
      <c r="H218" s="37"/>
    </row>
    <row r="219" spans="7:8" ht="15" customHeight="1" x14ac:dyDescent="0.3">
      <c r="G219" s="27"/>
      <c r="H219" s="37"/>
    </row>
    <row r="220" spans="7:8" ht="15" customHeight="1" x14ac:dyDescent="0.3">
      <c r="G220" s="27"/>
      <c r="H220" s="37"/>
    </row>
    <row r="221" spans="7:8" ht="15" customHeight="1" x14ac:dyDescent="0.3">
      <c r="G221" s="27"/>
      <c r="H221" s="37"/>
    </row>
    <row r="222" spans="7:8" ht="15" customHeight="1" x14ac:dyDescent="0.3">
      <c r="G222" s="27"/>
      <c r="H222" s="37"/>
    </row>
    <row r="223" spans="7:8" ht="15" customHeight="1" x14ac:dyDescent="0.3">
      <c r="G223" s="27"/>
      <c r="H223" s="37"/>
    </row>
    <row r="224" spans="7:8" ht="15" customHeight="1" x14ac:dyDescent="0.3">
      <c r="G224" s="27"/>
      <c r="H224" s="37"/>
    </row>
    <row r="225" spans="7:8" ht="15" customHeight="1" x14ac:dyDescent="0.3">
      <c r="G225" s="27"/>
      <c r="H225" s="37"/>
    </row>
    <row r="226" spans="7:8" ht="15" customHeight="1" x14ac:dyDescent="0.3">
      <c r="G226" s="27"/>
      <c r="H226" s="37"/>
    </row>
    <row r="227" spans="7:8" ht="15" customHeight="1" x14ac:dyDescent="0.3">
      <c r="G227" s="27"/>
      <c r="H227" s="37"/>
    </row>
    <row r="228" spans="7:8" ht="15" customHeight="1" x14ac:dyDescent="0.3">
      <c r="G228" s="27"/>
      <c r="H228" s="37"/>
    </row>
    <row r="229" spans="7:8" ht="15" customHeight="1" x14ac:dyDescent="0.3">
      <c r="G229" s="27"/>
      <c r="H229" s="37"/>
    </row>
    <row r="230" spans="7:8" ht="15" customHeight="1" x14ac:dyDescent="0.3">
      <c r="G230" s="27"/>
      <c r="H230" s="37"/>
    </row>
    <row r="231" spans="7:8" ht="15" customHeight="1" x14ac:dyDescent="0.3">
      <c r="G231" s="27"/>
      <c r="H231" s="37"/>
    </row>
    <row r="232" spans="7:8" ht="15" customHeight="1" x14ac:dyDescent="0.3">
      <c r="G232" s="27"/>
      <c r="H232" s="37"/>
    </row>
    <row r="233" spans="7:8" ht="15" customHeight="1" x14ac:dyDescent="0.3">
      <c r="G233" s="27"/>
      <c r="H233" s="37"/>
    </row>
    <row r="234" spans="7:8" ht="15" customHeight="1" x14ac:dyDescent="0.3">
      <c r="G234" s="27"/>
      <c r="H234" s="37"/>
    </row>
    <row r="235" spans="7:8" ht="15" customHeight="1" x14ac:dyDescent="0.3">
      <c r="G235" s="27"/>
      <c r="H235" s="37"/>
    </row>
    <row r="236" spans="7:8" ht="15" customHeight="1" x14ac:dyDescent="0.3">
      <c r="G236" s="27"/>
      <c r="H236" s="37"/>
    </row>
    <row r="237" spans="7:8" ht="15" customHeight="1" x14ac:dyDescent="0.3">
      <c r="G237" s="27"/>
      <c r="H237" s="37"/>
    </row>
    <row r="238" spans="7:8" ht="15" customHeight="1" x14ac:dyDescent="0.3">
      <c r="G238" s="27"/>
      <c r="H238" s="37"/>
    </row>
    <row r="239" spans="7:8" ht="15" customHeight="1" x14ac:dyDescent="0.3">
      <c r="G239" s="27"/>
      <c r="H239" s="37"/>
    </row>
    <row r="240" spans="7:8" ht="15" customHeight="1" x14ac:dyDescent="0.3">
      <c r="G240" s="27"/>
      <c r="H240" s="37"/>
    </row>
    <row r="241" spans="7:8" ht="15" customHeight="1" x14ac:dyDescent="0.3">
      <c r="G241" s="27"/>
      <c r="H241" s="37"/>
    </row>
    <row r="242" spans="7:8" ht="15" customHeight="1" x14ac:dyDescent="0.3">
      <c r="G242" s="27"/>
      <c r="H242" s="37"/>
    </row>
    <row r="243" spans="7:8" ht="15" customHeight="1" x14ac:dyDescent="0.3">
      <c r="G243" s="27"/>
      <c r="H243" s="37"/>
    </row>
    <row r="244" spans="7:8" ht="15" customHeight="1" x14ac:dyDescent="0.3">
      <c r="G244" s="27"/>
      <c r="H244" s="37"/>
    </row>
    <row r="245" spans="7:8" ht="15" customHeight="1" x14ac:dyDescent="0.3">
      <c r="G245" s="27"/>
      <c r="H245" s="37"/>
    </row>
    <row r="246" spans="7:8" ht="15" customHeight="1" x14ac:dyDescent="0.3">
      <c r="G246" s="27"/>
      <c r="H246" s="37"/>
    </row>
    <row r="247" spans="7:8" ht="15" customHeight="1" x14ac:dyDescent="0.3">
      <c r="G247" s="27"/>
      <c r="H247" s="37"/>
    </row>
    <row r="248" spans="7:8" ht="15" customHeight="1" x14ac:dyDescent="0.3">
      <c r="G248" s="27"/>
      <c r="H248" s="37"/>
    </row>
    <row r="249" spans="7:8" ht="15" customHeight="1" x14ac:dyDescent="0.3">
      <c r="G249" s="27"/>
      <c r="H249" s="37"/>
    </row>
    <row r="250" spans="7:8" ht="15" customHeight="1" x14ac:dyDescent="0.3">
      <c r="G250" s="27"/>
      <c r="H250" s="37"/>
    </row>
    <row r="251" spans="7:8" ht="15" customHeight="1" x14ac:dyDescent="0.3">
      <c r="G251" s="27"/>
      <c r="H251" s="37"/>
    </row>
    <row r="252" spans="7:8" ht="15" customHeight="1" x14ac:dyDescent="0.3">
      <c r="G252" s="27"/>
      <c r="H252" s="37"/>
    </row>
    <row r="253" spans="7:8" ht="15" customHeight="1" x14ac:dyDescent="0.3">
      <c r="G253" s="27"/>
      <c r="H253" s="37"/>
    </row>
    <row r="254" spans="7:8" ht="15" customHeight="1" x14ac:dyDescent="0.3">
      <c r="G254" s="27"/>
      <c r="H254" s="37"/>
    </row>
    <row r="255" spans="7:8" ht="15" customHeight="1" x14ac:dyDescent="0.3">
      <c r="G255" s="27"/>
      <c r="H255" s="37"/>
    </row>
    <row r="256" spans="7:8" ht="15" customHeight="1" x14ac:dyDescent="0.3">
      <c r="G256" s="27"/>
      <c r="H256" s="37"/>
    </row>
    <row r="257" spans="7:8" ht="15" customHeight="1" x14ac:dyDescent="0.3">
      <c r="G257" s="27"/>
      <c r="H257" s="37"/>
    </row>
    <row r="258" spans="7:8" ht="15" customHeight="1" x14ac:dyDescent="0.3">
      <c r="G258" s="27"/>
      <c r="H258" s="37"/>
    </row>
    <row r="259" spans="7:8" ht="15" customHeight="1" x14ac:dyDescent="0.3">
      <c r="G259" s="27"/>
      <c r="H259" s="37"/>
    </row>
    <row r="260" spans="7:8" ht="15" customHeight="1" x14ac:dyDescent="0.3">
      <c r="G260" s="27"/>
      <c r="H260" s="37"/>
    </row>
    <row r="261" spans="7:8" ht="15" customHeight="1" x14ac:dyDescent="0.3">
      <c r="G261" s="27"/>
      <c r="H261" s="37"/>
    </row>
    <row r="262" spans="7:8" ht="15" customHeight="1" x14ac:dyDescent="0.3">
      <c r="G262" s="27"/>
      <c r="H262" s="37"/>
    </row>
    <row r="263" spans="7:8" ht="15" customHeight="1" x14ac:dyDescent="0.3">
      <c r="G263" s="27"/>
      <c r="H263" s="37"/>
    </row>
    <row r="264" spans="7:8" ht="15" customHeight="1" x14ac:dyDescent="0.3">
      <c r="G264" s="27"/>
      <c r="H264" s="37"/>
    </row>
    <row r="265" spans="7:8" ht="15" customHeight="1" x14ac:dyDescent="0.3">
      <c r="G265" s="27"/>
      <c r="H265" s="37"/>
    </row>
    <row r="266" spans="7:8" ht="15" customHeight="1" x14ac:dyDescent="0.3">
      <c r="G266" s="27"/>
      <c r="H266" s="37"/>
    </row>
    <row r="267" spans="7:8" ht="15" customHeight="1" x14ac:dyDescent="0.3">
      <c r="G267" s="27"/>
      <c r="H267" s="37"/>
    </row>
    <row r="268" spans="7:8" ht="15" customHeight="1" x14ac:dyDescent="0.3">
      <c r="G268" s="27"/>
      <c r="H268" s="37"/>
    </row>
    <row r="269" spans="7:8" ht="15" customHeight="1" x14ac:dyDescent="0.3">
      <c r="G269" s="27"/>
      <c r="H269" s="37"/>
    </row>
    <row r="270" spans="7:8" ht="15" customHeight="1" x14ac:dyDescent="0.3">
      <c r="G270" s="27"/>
      <c r="H270" s="37"/>
    </row>
    <row r="271" spans="7:8" ht="15" customHeight="1" x14ac:dyDescent="0.3">
      <c r="G271" s="27"/>
      <c r="H271" s="37"/>
    </row>
    <row r="272" spans="7:8" ht="15" customHeight="1" x14ac:dyDescent="0.3">
      <c r="G272" s="27"/>
      <c r="H272" s="37"/>
    </row>
    <row r="273" spans="7:8" ht="15" customHeight="1" x14ac:dyDescent="0.3">
      <c r="G273" s="27"/>
      <c r="H273" s="37"/>
    </row>
    <row r="274" spans="7:8" ht="15" customHeight="1" x14ac:dyDescent="0.3">
      <c r="G274" s="27"/>
      <c r="H274" s="37"/>
    </row>
    <row r="275" spans="7:8" ht="15" customHeight="1" x14ac:dyDescent="0.3">
      <c r="G275" s="27"/>
      <c r="H275" s="37"/>
    </row>
    <row r="276" spans="7:8" ht="15" customHeight="1" x14ac:dyDescent="0.3">
      <c r="G276" s="27"/>
      <c r="H276" s="37"/>
    </row>
    <row r="277" spans="7:8" ht="15" customHeight="1" x14ac:dyDescent="0.3">
      <c r="G277" s="27"/>
      <c r="H277" s="37"/>
    </row>
    <row r="278" spans="7:8" ht="15" customHeight="1" x14ac:dyDescent="0.3">
      <c r="G278" s="27"/>
      <c r="H278" s="37"/>
    </row>
    <row r="279" spans="7:8" ht="15" customHeight="1" x14ac:dyDescent="0.3">
      <c r="G279" s="27"/>
      <c r="H279" s="37"/>
    </row>
    <row r="280" spans="7:8" ht="15" customHeight="1" x14ac:dyDescent="0.3">
      <c r="G280" s="27"/>
      <c r="H280" s="37"/>
    </row>
    <row r="281" spans="7:8" ht="15" customHeight="1" x14ac:dyDescent="0.3">
      <c r="G281" s="27"/>
      <c r="H281" s="37"/>
    </row>
    <row r="282" spans="7:8" ht="15" customHeight="1" x14ac:dyDescent="0.3">
      <c r="G282" s="27"/>
      <c r="H282" s="37"/>
    </row>
    <row r="283" spans="7:8" ht="15" customHeight="1" x14ac:dyDescent="0.3">
      <c r="G283" s="27"/>
      <c r="H283" s="37"/>
    </row>
    <row r="284" spans="7:8" ht="15" customHeight="1" x14ac:dyDescent="0.3">
      <c r="G284" s="27"/>
      <c r="H284" s="37"/>
    </row>
    <row r="285" spans="7:8" ht="15" customHeight="1" x14ac:dyDescent="0.3">
      <c r="G285" s="27"/>
      <c r="H285" s="37"/>
    </row>
    <row r="286" spans="7:8" ht="15" customHeight="1" x14ac:dyDescent="0.3">
      <c r="G286" s="27"/>
      <c r="H286" s="37"/>
    </row>
    <row r="287" spans="7:8" ht="15" customHeight="1" x14ac:dyDescent="0.3">
      <c r="G287" s="27"/>
      <c r="H287" s="37"/>
    </row>
    <row r="288" spans="7:8" ht="15" customHeight="1" x14ac:dyDescent="0.3">
      <c r="G288" s="27"/>
      <c r="H288" s="37"/>
    </row>
    <row r="289" spans="7:8" ht="15" customHeight="1" x14ac:dyDescent="0.3">
      <c r="G289" s="27"/>
      <c r="H289" s="37"/>
    </row>
    <row r="290" spans="7:8" ht="15" customHeight="1" x14ac:dyDescent="0.3">
      <c r="G290" s="27"/>
      <c r="H290" s="37"/>
    </row>
    <row r="291" spans="7:8" ht="15" customHeight="1" x14ac:dyDescent="0.3">
      <c r="G291" s="27"/>
      <c r="H291" s="37"/>
    </row>
    <row r="292" spans="7:8" ht="15" customHeight="1" x14ac:dyDescent="0.3">
      <c r="G292" s="27"/>
      <c r="H292" s="37"/>
    </row>
    <row r="293" spans="7:8" ht="15" customHeight="1" x14ac:dyDescent="0.3">
      <c r="G293" s="27"/>
      <c r="H293" s="37"/>
    </row>
    <row r="294" spans="7:8" ht="15" customHeight="1" x14ac:dyDescent="0.3">
      <c r="G294" s="27"/>
      <c r="H294" s="37"/>
    </row>
    <row r="295" spans="7:8" ht="15" customHeight="1" x14ac:dyDescent="0.3">
      <c r="G295" s="27"/>
      <c r="H295" s="37"/>
    </row>
    <row r="296" spans="7:8" ht="15" customHeight="1" x14ac:dyDescent="0.3">
      <c r="G296" s="27"/>
      <c r="H296" s="37"/>
    </row>
    <row r="297" spans="7:8" ht="15" customHeight="1" x14ac:dyDescent="0.3">
      <c r="G297" s="27"/>
      <c r="H297" s="37"/>
    </row>
    <row r="298" spans="7:8" ht="15" customHeight="1" x14ac:dyDescent="0.3">
      <c r="G298" s="27"/>
      <c r="H298" s="37"/>
    </row>
    <row r="299" spans="7:8" ht="15" customHeight="1" x14ac:dyDescent="0.3">
      <c r="G299" s="27"/>
      <c r="H299" s="37"/>
    </row>
    <row r="300" spans="7:8" ht="15" customHeight="1" x14ac:dyDescent="0.3">
      <c r="G300" s="27"/>
      <c r="H300" s="37"/>
    </row>
    <row r="301" spans="7:8" ht="15" customHeight="1" x14ac:dyDescent="0.3">
      <c r="G301" s="27"/>
      <c r="H301" s="37"/>
    </row>
    <row r="302" spans="7:8" ht="15" customHeight="1" x14ac:dyDescent="0.3">
      <c r="G302" s="27"/>
      <c r="H302" s="37"/>
    </row>
    <row r="303" spans="7:8" ht="15" customHeight="1" x14ac:dyDescent="0.3">
      <c r="G303" s="27"/>
      <c r="H303" s="37"/>
    </row>
    <row r="304" spans="7:8" ht="15" customHeight="1" x14ac:dyDescent="0.3">
      <c r="G304" s="27"/>
      <c r="H304" s="37"/>
    </row>
    <row r="305" spans="7:8" ht="15" customHeight="1" x14ac:dyDescent="0.3">
      <c r="G305" s="27"/>
      <c r="H305" s="37"/>
    </row>
    <row r="306" spans="7:8" ht="15" customHeight="1" x14ac:dyDescent="0.3">
      <c r="G306" s="27"/>
      <c r="H306" s="37"/>
    </row>
    <row r="307" spans="7:8" ht="15" customHeight="1" x14ac:dyDescent="0.3">
      <c r="G307" s="27"/>
      <c r="H307" s="37"/>
    </row>
    <row r="308" spans="7:8" ht="15" customHeight="1" x14ac:dyDescent="0.3">
      <c r="G308" s="27"/>
      <c r="H308" s="37"/>
    </row>
    <row r="309" spans="7:8" ht="15" customHeight="1" x14ac:dyDescent="0.3">
      <c r="G309" s="27"/>
      <c r="H309" s="37"/>
    </row>
    <row r="310" spans="7:8" ht="15" customHeight="1" x14ac:dyDescent="0.3">
      <c r="G310" s="27"/>
      <c r="H310" s="37"/>
    </row>
    <row r="311" spans="7:8" ht="15" customHeight="1" x14ac:dyDescent="0.3">
      <c r="G311" s="27"/>
      <c r="H311" s="37"/>
    </row>
    <row r="312" spans="7:8" ht="15" customHeight="1" x14ac:dyDescent="0.3">
      <c r="G312" s="27"/>
      <c r="H312" s="37"/>
    </row>
    <row r="313" spans="7:8" ht="15" customHeight="1" x14ac:dyDescent="0.3">
      <c r="G313" s="27"/>
      <c r="H313" s="37"/>
    </row>
    <row r="314" spans="7:8" ht="15" customHeight="1" x14ac:dyDescent="0.3">
      <c r="G314" s="27"/>
      <c r="H314" s="37"/>
    </row>
    <row r="315" spans="7:8" ht="15" customHeight="1" x14ac:dyDescent="0.3">
      <c r="G315" s="27"/>
      <c r="H315" s="37"/>
    </row>
    <row r="316" spans="7:8" ht="15" customHeight="1" x14ac:dyDescent="0.3">
      <c r="G316" s="27"/>
      <c r="H316" s="37"/>
    </row>
    <row r="317" spans="7:8" ht="15" customHeight="1" x14ac:dyDescent="0.3">
      <c r="G317" s="27"/>
      <c r="H317" s="37"/>
    </row>
    <row r="318" spans="7:8" ht="15" customHeight="1" x14ac:dyDescent="0.3">
      <c r="G318" s="27"/>
      <c r="H318" s="37"/>
    </row>
    <row r="319" spans="7:8" ht="15" customHeight="1" x14ac:dyDescent="0.3">
      <c r="G319" s="27"/>
      <c r="H319" s="37"/>
    </row>
    <row r="320" spans="7:8" ht="15" customHeight="1" x14ac:dyDescent="0.3">
      <c r="G320" s="27"/>
      <c r="H320" s="37"/>
    </row>
    <row r="321" spans="7:8" ht="15" customHeight="1" x14ac:dyDescent="0.3">
      <c r="G321" s="27"/>
      <c r="H321" s="37"/>
    </row>
    <row r="322" spans="7:8" ht="15" customHeight="1" x14ac:dyDescent="0.3">
      <c r="G322" s="27"/>
      <c r="H322" s="37"/>
    </row>
    <row r="323" spans="7:8" ht="15" customHeight="1" x14ac:dyDescent="0.3">
      <c r="G323" s="27"/>
      <c r="H323" s="37"/>
    </row>
    <row r="324" spans="7:8" ht="15" customHeight="1" x14ac:dyDescent="0.3">
      <c r="G324" s="27"/>
      <c r="H324" s="37"/>
    </row>
    <row r="325" spans="7:8" ht="15" customHeight="1" x14ac:dyDescent="0.3">
      <c r="G325" s="27"/>
      <c r="H325" s="37"/>
    </row>
    <row r="326" spans="7:8" ht="15" customHeight="1" x14ac:dyDescent="0.3">
      <c r="G326" s="27"/>
      <c r="H326" s="37"/>
    </row>
    <row r="327" spans="7:8" ht="15" customHeight="1" x14ac:dyDescent="0.3">
      <c r="G327" s="27"/>
      <c r="H327" s="37"/>
    </row>
    <row r="328" spans="7:8" ht="15" customHeight="1" x14ac:dyDescent="0.3">
      <c r="G328" s="27"/>
      <c r="H328" s="37"/>
    </row>
    <row r="329" spans="7:8" ht="15" customHeight="1" x14ac:dyDescent="0.3">
      <c r="G329" s="27"/>
      <c r="H329" s="37"/>
    </row>
    <row r="330" spans="7:8" ht="15" customHeight="1" x14ac:dyDescent="0.3">
      <c r="G330" s="27"/>
      <c r="H330" s="37"/>
    </row>
    <row r="331" spans="7:8" ht="15" customHeight="1" x14ac:dyDescent="0.3">
      <c r="G331" s="27"/>
      <c r="H331" s="37"/>
    </row>
    <row r="332" spans="7:8" ht="15" customHeight="1" x14ac:dyDescent="0.3">
      <c r="G332" s="27"/>
      <c r="H332" s="37"/>
    </row>
    <row r="333" spans="7:8" ht="15" customHeight="1" x14ac:dyDescent="0.3">
      <c r="G333" s="27"/>
      <c r="H333" s="37"/>
    </row>
    <row r="334" spans="7:8" ht="15" customHeight="1" x14ac:dyDescent="0.3">
      <c r="G334" s="27"/>
      <c r="H334" s="37"/>
    </row>
    <row r="335" spans="7:8" ht="15" customHeight="1" x14ac:dyDescent="0.3">
      <c r="G335" s="27"/>
      <c r="H335" s="37"/>
    </row>
    <row r="336" spans="7:8" ht="15" customHeight="1" x14ac:dyDescent="0.3">
      <c r="G336" s="27"/>
      <c r="H336" s="37"/>
    </row>
    <row r="337" spans="7:8" ht="15" customHeight="1" x14ac:dyDescent="0.3">
      <c r="G337" s="27"/>
      <c r="H337" s="37"/>
    </row>
    <row r="338" spans="7:8" ht="15" customHeight="1" x14ac:dyDescent="0.3">
      <c r="G338" s="27"/>
      <c r="H338" s="37"/>
    </row>
    <row r="339" spans="7:8" ht="15" customHeight="1" x14ac:dyDescent="0.3">
      <c r="G339" s="27"/>
      <c r="H339" s="37"/>
    </row>
    <row r="340" spans="7:8" ht="15" customHeight="1" x14ac:dyDescent="0.3">
      <c r="G340" s="27"/>
      <c r="H340" s="37"/>
    </row>
    <row r="341" spans="7:8" ht="15" customHeight="1" x14ac:dyDescent="0.3">
      <c r="G341" s="27"/>
      <c r="H341" s="37"/>
    </row>
    <row r="342" spans="7:8" ht="15" customHeight="1" x14ac:dyDescent="0.3">
      <c r="G342" s="27"/>
      <c r="H342" s="37"/>
    </row>
    <row r="343" spans="7:8" ht="15" customHeight="1" x14ac:dyDescent="0.3">
      <c r="G343" s="27"/>
      <c r="H343" s="37"/>
    </row>
    <row r="344" spans="7:8" ht="15" customHeight="1" x14ac:dyDescent="0.3">
      <c r="G344" s="27"/>
      <c r="H344" s="37"/>
    </row>
    <row r="345" spans="7:8" ht="15" customHeight="1" x14ac:dyDescent="0.3">
      <c r="G345" s="27"/>
      <c r="H345" s="37"/>
    </row>
    <row r="346" spans="7:8" ht="15" customHeight="1" x14ac:dyDescent="0.3">
      <c r="G346" s="27"/>
      <c r="H346" s="37"/>
    </row>
    <row r="347" spans="7:8" ht="15" customHeight="1" x14ac:dyDescent="0.3">
      <c r="G347" s="27"/>
      <c r="H347" s="37"/>
    </row>
    <row r="348" spans="7:8" ht="15" customHeight="1" x14ac:dyDescent="0.3">
      <c r="G348" s="27"/>
      <c r="H348" s="37"/>
    </row>
    <row r="349" spans="7:8" ht="15" customHeight="1" x14ac:dyDescent="0.3">
      <c r="G349" s="27"/>
      <c r="H349" s="37"/>
    </row>
    <row r="350" spans="7:8" ht="15" customHeight="1" x14ac:dyDescent="0.3">
      <c r="G350" s="27"/>
      <c r="H350" s="37"/>
    </row>
    <row r="351" spans="7:8" ht="15" customHeight="1" x14ac:dyDescent="0.3">
      <c r="G351" s="27"/>
      <c r="H351" s="37"/>
    </row>
    <row r="352" spans="7:8" ht="15" customHeight="1" x14ac:dyDescent="0.3">
      <c r="G352" s="27"/>
      <c r="H352" s="37"/>
    </row>
    <row r="353" spans="7:8" ht="15" customHeight="1" x14ac:dyDescent="0.3">
      <c r="G353" s="27"/>
      <c r="H353" s="37"/>
    </row>
    <row r="354" spans="7:8" ht="15" customHeight="1" x14ac:dyDescent="0.3">
      <c r="G354" s="27"/>
      <c r="H354" s="37"/>
    </row>
    <row r="355" spans="7:8" ht="15" customHeight="1" x14ac:dyDescent="0.3">
      <c r="G355" s="27"/>
      <c r="H355" s="37"/>
    </row>
    <row r="356" spans="7:8" ht="15" customHeight="1" x14ac:dyDescent="0.3">
      <c r="G356" s="27"/>
      <c r="H356" s="37"/>
    </row>
    <row r="357" spans="7:8" ht="15" customHeight="1" x14ac:dyDescent="0.3">
      <c r="G357" s="27"/>
      <c r="H357" s="37"/>
    </row>
    <row r="358" spans="7:8" ht="15" customHeight="1" x14ac:dyDescent="0.3">
      <c r="G358" s="27"/>
      <c r="H358" s="37"/>
    </row>
    <row r="359" spans="7:8" ht="15" customHeight="1" x14ac:dyDescent="0.3">
      <c r="G359" s="27"/>
      <c r="H359" s="37"/>
    </row>
    <row r="360" spans="7:8" ht="15" customHeight="1" x14ac:dyDescent="0.3">
      <c r="G360" s="27"/>
      <c r="H360" s="37"/>
    </row>
    <row r="361" spans="7:8" ht="15" customHeight="1" x14ac:dyDescent="0.3">
      <c r="G361" s="27"/>
      <c r="H361" s="37"/>
    </row>
    <row r="362" spans="7:8" ht="15" customHeight="1" x14ac:dyDescent="0.3">
      <c r="G362" s="27"/>
      <c r="H362" s="37"/>
    </row>
    <row r="363" spans="7:8" ht="15" customHeight="1" x14ac:dyDescent="0.3">
      <c r="G363" s="27"/>
      <c r="H363" s="37"/>
    </row>
    <row r="364" spans="7:8" ht="15" customHeight="1" x14ac:dyDescent="0.3">
      <c r="G364" s="27"/>
      <c r="H364" s="37"/>
    </row>
    <row r="365" spans="7:8" ht="15" customHeight="1" x14ac:dyDescent="0.3">
      <c r="G365" s="27"/>
      <c r="H365" s="37"/>
    </row>
    <row r="366" spans="7:8" ht="15" customHeight="1" x14ac:dyDescent="0.3">
      <c r="G366" s="27"/>
      <c r="H366" s="37"/>
    </row>
    <row r="367" spans="7:8" ht="15" customHeight="1" x14ac:dyDescent="0.3">
      <c r="G367" s="27"/>
      <c r="H367" s="37"/>
    </row>
    <row r="368" spans="7:8" ht="15" customHeight="1" x14ac:dyDescent="0.3">
      <c r="G368" s="27"/>
      <c r="H368" s="37"/>
    </row>
    <row r="369" spans="7:8" ht="15" customHeight="1" x14ac:dyDescent="0.3">
      <c r="G369" s="27"/>
      <c r="H369" s="37"/>
    </row>
    <row r="370" spans="7:8" ht="15" customHeight="1" x14ac:dyDescent="0.3">
      <c r="G370" s="27"/>
      <c r="H370" s="37"/>
    </row>
    <row r="371" spans="7:8" ht="15" customHeight="1" x14ac:dyDescent="0.3">
      <c r="G371" s="27"/>
      <c r="H371" s="37"/>
    </row>
    <row r="372" spans="7:8" ht="15" customHeight="1" x14ac:dyDescent="0.3">
      <c r="G372" s="27"/>
      <c r="H372" s="37"/>
    </row>
    <row r="373" spans="7:8" ht="15" customHeight="1" x14ac:dyDescent="0.3">
      <c r="G373" s="27"/>
      <c r="H373" s="37"/>
    </row>
    <row r="374" spans="7:8" ht="15" customHeight="1" x14ac:dyDescent="0.3">
      <c r="G374" s="27"/>
      <c r="H374" s="37"/>
    </row>
    <row r="375" spans="7:8" ht="15" customHeight="1" x14ac:dyDescent="0.3">
      <c r="G375" s="27"/>
      <c r="H375" s="37"/>
    </row>
    <row r="376" spans="7:8" ht="15" customHeight="1" x14ac:dyDescent="0.3">
      <c r="G376" s="27"/>
      <c r="H376" s="37"/>
    </row>
    <row r="377" spans="7:8" ht="15" customHeight="1" x14ac:dyDescent="0.3">
      <c r="G377" s="27"/>
      <c r="H377" s="37"/>
    </row>
    <row r="378" spans="7:8" ht="15" customHeight="1" x14ac:dyDescent="0.3">
      <c r="G378" s="27"/>
      <c r="H378" s="37"/>
    </row>
    <row r="379" spans="7:8" ht="15" customHeight="1" x14ac:dyDescent="0.3">
      <c r="G379" s="27"/>
      <c r="H379" s="37"/>
    </row>
    <row r="380" spans="7:8" ht="15" customHeight="1" x14ac:dyDescent="0.3">
      <c r="G380" s="27"/>
      <c r="H380" s="37"/>
    </row>
    <row r="381" spans="7:8" ht="15" customHeight="1" x14ac:dyDescent="0.3">
      <c r="G381" s="27"/>
      <c r="H381" s="37"/>
    </row>
    <row r="382" spans="7:8" ht="15" customHeight="1" x14ac:dyDescent="0.3">
      <c r="G382" s="27"/>
      <c r="H382" s="37"/>
    </row>
    <row r="383" spans="7:8" ht="15" customHeight="1" x14ac:dyDescent="0.3">
      <c r="G383" s="27"/>
      <c r="H383" s="37"/>
    </row>
    <row r="384" spans="7:8" ht="15" customHeight="1" x14ac:dyDescent="0.3">
      <c r="G384" s="27"/>
      <c r="H384" s="37"/>
    </row>
    <row r="385" spans="7:8" ht="15" customHeight="1" x14ac:dyDescent="0.3">
      <c r="G385" s="27"/>
      <c r="H385" s="37"/>
    </row>
    <row r="386" spans="7:8" ht="15" customHeight="1" x14ac:dyDescent="0.3">
      <c r="G386" s="27"/>
      <c r="H386" s="37"/>
    </row>
    <row r="387" spans="7:8" ht="15" customHeight="1" x14ac:dyDescent="0.3">
      <c r="G387" s="27"/>
      <c r="H387" s="37"/>
    </row>
    <row r="388" spans="7:8" ht="15" customHeight="1" x14ac:dyDescent="0.3">
      <c r="G388" s="27"/>
      <c r="H388" s="37"/>
    </row>
    <row r="389" spans="7:8" ht="15" customHeight="1" x14ac:dyDescent="0.3">
      <c r="G389" s="27"/>
      <c r="H389" s="37"/>
    </row>
    <row r="390" spans="7:8" ht="15" customHeight="1" x14ac:dyDescent="0.3">
      <c r="G390" s="27"/>
      <c r="H390" s="37"/>
    </row>
    <row r="391" spans="7:8" ht="15" customHeight="1" x14ac:dyDescent="0.3">
      <c r="G391" s="27"/>
      <c r="H391" s="37"/>
    </row>
    <row r="392" spans="7:8" ht="15" customHeight="1" x14ac:dyDescent="0.3">
      <c r="G392" s="27"/>
      <c r="H392" s="37"/>
    </row>
    <row r="393" spans="7:8" ht="15" customHeight="1" x14ac:dyDescent="0.3">
      <c r="G393" s="27"/>
      <c r="H393" s="37"/>
    </row>
    <row r="394" spans="7:8" ht="15" customHeight="1" x14ac:dyDescent="0.3">
      <c r="G394" s="27"/>
      <c r="H394" s="37"/>
    </row>
    <row r="395" spans="7:8" ht="15" customHeight="1" x14ac:dyDescent="0.3">
      <c r="G395" s="27"/>
      <c r="H395" s="37"/>
    </row>
    <row r="396" spans="7:8" ht="15" customHeight="1" x14ac:dyDescent="0.3">
      <c r="G396" s="27"/>
      <c r="H396" s="37"/>
    </row>
    <row r="397" spans="7:8" ht="15" customHeight="1" x14ac:dyDescent="0.3">
      <c r="G397" s="27"/>
      <c r="H397" s="37"/>
    </row>
    <row r="398" spans="7:8" ht="15" customHeight="1" x14ac:dyDescent="0.3">
      <c r="G398" s="27"/>
      <c r="H398" s="37"/>
    </row>
    <row r="399" spans="7:8" ht="15" customHeight="1" x14ac:dyDescent="0.3">
      <c r="G399" s="27"/>
      <c r="H399" s="37"/>
    </row>
    <row r="400" spans="7:8" ht="15" customHeight="1" x14ac:dyDescent="0.3">
      <c r="G400" s="27"/>
      <c r="H400" s="37"/>
    </row>
    <row r="401" spans="7:8" ht="15" customHeight="1" x14ac:dyDescent="0.3">
      <c r="G401" s="27"/>
      <c r="H401" s="37"/>
    </row>
    <row r="402" spans="7:8" ht="15" customHeight="1" x14ac:dyDescent="0.3">
      <c r="G402" s="27"/>
      <c r="H402" s="37"/>
    </row>
    <row r="403" spans="7:8" ht="15" customHeight="1" x14ac:dyDescent="0.3">
      <c r="G403" s="27"/>
      <c r="H403" s="37"/>
    </row>
    <row r="404" spans="7:8" ht="15" customHeight="1" x14ac:dyDescent="0.3">
      <c r="G404" s="27"/>
      <c r="H404" s="37"/>
    </row>
    <row r="405" spans="7:8" ht="15" customHeight="1" x14ac:dyDescent="0.3">
      <c r="G405" s="27"/>
      <c r="H405" s="37"/>
    </row>
    <row r="406" spans="7:8" ht="15" customHeight="1" x14ac:dyDescent="0.3">
      <c r="G406" s="27"/>
      <c r="H406" s="37"/>
    </row>
    <row r="407" spans="7:8" ht="15" customHeight="1" x14ac:dyDescent="0.3">
      <c r="G407" s="27"/>
      <c r="H407" s="37"/>
    </row>
    <row r="408" spans="7:8" ht="15" customHeight="1" x14ac:dyDescent="0.3">
      <c r="G408" s="27"/>
      <c r="H408" s="37"/>
    </row>
    <row r="409" spans="7:8" ht="15" customHeight="1" x14ac:dyDescent="0.3">
      <c r="G409" s="27"/>
      <c r="H409" s="37"/>
    </row>
    <row r="410" spans="7:8" ht="15" customHeight="1" x14ac:dyDescent="0.3">
      <c r="G410" s="27"/>
      <c r="H410" s="37"/>
    </row>
    <row r="411" spans="7:8" ht="15" customHeight="1" x14ac:dyDescent="0.3">
      <c r="G411" s="27"/>
      <c r="H411" s="37"/>
    </row>
    <row r="412" spans="7:8" ht="15" customHeight="1" x14ac:dyDescent="0.3">
      <c r="G412" s="27"/>
      <c r="H412" s="37"/>
    </row>
    <row r="413" spans="7:8" ht="15" customHeight="1" x14ac:dyDescent="0.3">
      <c r="G413" s="27"/>
      <c r="H413" s="37"/>
    </row>
    <row r="414" spans="7:8" ht="15" customHeight="1" x14ac:dyDescent="0.3">
      <c r="G414" s="27"/>
      <c r="H414" s="37"/>
    </row>
    <row r="415" spans="7:8" ht="15" customHeight="1" x14ac:dyDescent="0.3">
      <c r="G415" s="27"/>
      <c r="H415" s="37"/>
    </row>
    <row r="416" spans="7:8" ht="15" customHeight="1" x14ac:dyDescent="0.3">
      <c r="G416" s="27"/>
      <c r="H416" s="37"/>
    </row>
    <row r="417" spans="7:8" ht="15" customHeight="1" x14ac:dyDescent="0.3">
      <c r="G417" s="27"/>
      <c r="H417" s="37"/>
    </row>
    <row r="418" spans="7:8" ht="15" customHeight="1" x14ac:dyDescent="0.3">
      <c r="G418" s="27"/>
      <c r="H418" s="37"/>
    </row>
    <row r="419" spans="7:8" ht="15" customHeight="1" x14ac:dyDescent="0.3">
      <c r="G419" s="27"/>
      <c r="H419" s="37"/>
    </row>
    <row r="420" spans="7:8" ht="15" customHeight="1" x14ac:dyDescent="0.3">
      <c r="G420" s="27"/>
      <c r="H420" s="37"/>
    </row>
    <row r="421" spans="7:8" ht="15" customHeight="1" x14ac:dyDescent="0.3">
      <c r="G421" s="27"/>
      <c r="H421" s="37"/>
    </row>
    <row r="422" spans="7:8" ht="15" customHeight="1" x14ac:dyDescent="0.3">
      <c r="G422" s="27"/>
      <c r="H422" s="37"/>
    </row>
    <row r="423" spans="7:8" ht="15" customHeight="1" x14ac:dyDescent="0.3">
      <c r="G423" s="27"/>
      <c r="H423" s="37"/>
    </row>
    <row r="424" spans="7:8" ht="15" customHeight="1" x14ac:dyDescent="0.3">
      <c r="G424" s="27"/>
      <c r="H424" s="37"/>
    </row>
    <row r="425" spans="7:8" ht="15" customHeight="1" x14ac:dyDescent="0.3">
      <c r="G425" s="27"/>
      <c r="H425" s="37"/>
    </row>
    <row r="426" spans="7:8" ht="15" customHeight="1" x14ac:dyDescent="0.3">
      <c r="G426" s="27"/>
      <c r="H426" s="37"/>
    </row>
    <row r="427" spans="7:8" ht="15" customHeight="1" x14ac:dyDescent="0.3">
      <c r="G427" s="27"/>
      <c r="H427" s="37"/>
    </row>
    <row r="428" spans="7:8" ht="15" customHeight="1" x14ac:dyDescent="0.3">
      <c r="G428" s="27"/>
      <c r="H428" s="37"/>
    </row>
    <row r="429" spans="7:8" ht="15" customHeight="1" x14ac:dyDescent="0.3">
      <c r="G429" s="27"/>
      <c r="H429" s="37"/>
    </row>
    <row r="430" spans="7:8" ht="15" customHeight="1" x14ac:dyDescent="0.3">
      <c r="G430" s="27"/>
      <c r="H430" s="37"/>
    </row>
    <row r="431" spans="7:8" ht="15" customHeight="1" x14ac:dyDescent="0.3">
      <c r="G431" s="27"/>
      <c r="H431" s="37"/>
    </row>
    <row r="432" spans="7:8" ht="15" customHeight="1" x14ac:dyDescent="0.3">
      <c r="G432" s="27"/>
      <c r="H432" s="37"/>
    </row>
    <row r="433" spans="7:8" ht="15" customHeight="1" x14ac:dyDescent="0.3">
      <c r="G433" s="27"/>
      <c r="H433" s="37"/>
    </row>
    <row r="434" spans="7:8" ht="15" customHeight="1" x14ac:dyDescent="0.3">
      <c r="G434" s="27"/>
      <c r="H434" s="37"/>
    </row>
    <row r="435" spans="7:8" ht="15" customHeight="1" x14ac:dyDescent="0.3">
      <c r="G435" s="27"/>
      <c r="H435" s="37"/>
    </row>
    <row r="436" spans="7:8" ht="15" customHeight="1" x14ac:dyDescent="0.3">
      <c r="G436" s="27"/>
      <c r="H436" s="37"/>
    </row>
    <row r="437" spans="7:8" ht="15" customHeight="1" x14ac:dyDescent="0.3">
      <c r="G437" s="27"/>
      <c r="H437" s="37"/>
    </row>
    <row r="438" spans="7:8" ht="15" customHeight="1" x14ac:dyDescent="0.3">
      <c r="G438" s="27"/>
      <c r="H438" s="37"/>
    </row>
    <row r="439" spans="7:8" ht="15" customHeight="1" x14ac:dyDescent="0.3">
      <c r="G439" s="27"/>
      <c r="H439" s="37"/>
    </row>
    <row r="440" spans="7:8" ht="15" customHeight="1" x14ac:dyDescent="0.3">
      <c r="G440" s="27"/>
      <c r="H440" s="37"/>
    </row>
  </sheetData>
  <sortState xmlns:xlrd2="http://schemas.microsoft.com/office/spreadsheetml/2017/richdata2" ref="A3:AJ48">
    <sortCondition descending="1" ref="D9"/>
  </sortState>
  <mergeCells count="15">
    <mergeCell ref="A50:C50"/>
    <mergeCell ref="U1:V1"/>
    <mergeCell ref="Q1:R1"/>
    <mergeCell ref="S1:T1"/>
    <mergeCell ref="O1:P1"/>
    <mergeCell ref="I1:J1"/>
    <mergeCell ref="M1:N1"/>
    <mergeCell ref="K1:L1"/>
    <mergeCell ref="AG1:AH1"/>
    <mergeCell ref="AI1:AJ1"/>
    <mergeCell ref="AC1:AD1"/>
    <mergeCell ref="AE1:AF1"/>
    <mergeCell ref="W1:X1"/>
    <mergeCell ref="Y1:Z1"/>
    <mergeCell ref="AA1:AB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5.109375" defaultRowHeight="15" customHeight="1" x14ac:dyDescent="0.3"/>
  <cols>
    <col min="1" max="6" width="5.88671875" customWidth="1"/>
    <col min="7" max="10" width="11.5546875" customWidth="1"/>
    <col min="11" max="26" width="13.33203125" customWidth="1"/>
  </cols>
  <sheetData>
    <row r="1" spans="1:26" ht="1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5.109375" defaultRowHeight="15" customHeight="1" x14ac:dyDescent="0.3"/>
  <cols>
    <col min="1" max="6" width="5.88671875" customWidth="1"/>
    <col min="7" max="10" width="11.5546875" customWidth="1"/>
    <col min="11" max="26" width="13.33203125" customWidth="1"/>
  </cols>
  <sheetData>
    <row r="1" spans="1:26" ht="1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5.109375" defaultRowHeight="15" customHeight="1" x14ac:dyDescent="0.3"/>
  <cols>
    <col min="1" max="10" width="6.5546875" customWidth="1"/>
    <col min="11" max="26" width="13.33203125" customWidth="1"/>
  </cols>
  <sheetData>
    <row r="1" spans="1:26" ht="1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OPP 2020</vt:lpstr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F16</dc:creator>
  <cp:lastModifiedBy>KONECNY Jonas</cp:lastModifiedBy>
  <dcterms:created xsi:type="dcterms:W3CDTF">2017-04-06T17:50:19Z</dcterms:created>
  <dcterms:modified xsi:type="dcterms:W3CDTF">2020-10-07T08:25:14Z</dcterms:modified>
</cp:coreProperties>
</file>